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120" windowHeight="8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4" i="1" l="1"/>
  <c r="I15" i="1"/>
  <c r="I16" i="1" l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B14" i="1"/>
  <c r="D14" i="1"/>
  <c r="C7" i="1"/>
  <c r="C14" i="1" s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G14" i="1" l="1"/>
  <c r="B15" i="1" s="1"/>
  <c r="D15" i="1"/>
  <c r="C15" i="1" s="1"/>
  <c r="H14" i="1"/>
  <c r="H15" i="1" l="1"/>
  <c r="G15" i="1"/>
  <c r="B16" i="1" s="1"/>
  <c r="D16" i="1" l="1"/>
  <c r="C16" i="1" s="1"/>
  <c r="H16" i="1" s="1"/>
  <c r="G16" i="1" l="1"/>
  <c r="B17" i="1" s="1"/>
  <c r="D17" i="1"/>
  <c r="C17" i="1" s="1"/>
  <c r="H17" i="1" s="1"/>
  <c r="G17" i="1" l="1"/>
  <c r="B18" i="1" s="1"/>
  <c r="D18" i="1" l="1"/>
  <c r="C18" i="1" s="1"/>
  <c r="H18" i="1" s="1"/>
  <c r="G18" i="1" l="1"/>
  <c r="B19" i="1" s="1"/>
  <c r="D19" i="1" l="1"/>
  <c r="C19" i="1" s="1"/>
  <c r="H19" i="1" s="1"/>
  <c r="G19" i="1" l="1"/>
  <c r="B20" i="1" s="1"/>
  <c r="D20" i="1" l="1"/>
  <c r="C20" i="1" s="1"/>
  <c r="H20" i="1" s="1"/>
  <c r="G20" i="1" l="1"/>
  <c r="B21" i="1" s="1"/>
  <c r="D21" i="1" l="1"/>
  <c r="C21" i="1" s="1"/>
  <c r="H21" i="1" s="1"/>
  <c r="G21" i="1" l="1"/>
  <c r="B22" i="1" s="1"/>
  <c r="D22" i="1" l="1"/>
  <c r="C22" i="1" s="1"/>
  <c r="H22" i="1" s="1"/>
  <c r="G22" i="1" l="1"/>
  <c r="B23" i="1" s="1"/>
  <c r="D23" i="1" l="1"/>
  <c r="C23" i="1" s="1"/>
  <c r="H23" i="1" s="1"/>
  <c r="G23" i="1" l="1"/>
  <c r="B24" i="1" s="1"/>
  <c r="D24" i="1" l="1"/>
  <c r="C24" i="1" s="1"/>
  <c r="H24" i="1" s="1"/>
  <c r="G24" i="1"/>
  <c r="B25" i="1" s="1"/>
  <c r="D25" i="1" l="1"/>
  <c r="C25" i="1" s="1"/>
  <c r="H25" i="1" s="1"/>
  <c r="G25" i="1"/>
  <c r="B26" i="1" s="1"/>
  <c r="D26" i="1" l="1"/>
  <c r="C26" i="1" s="1"/>
  <c r="H26" i="1" s="1"/>
  <c r="G26" i="1" l="1"/>
  <c r="B27" i="1" s="1"/>
  <c r="D27" i="1" l="1"/>
  <c r="C27" i="1" s="1"/>
  <c r="H27" i="1" s="1"/>
  <c r="G27" i="1" l="1"/>
  <c r="B28" i="1" s="1"/>
  <c r="D28" i="1" l="1"/>
  <c r="C28" i="1" s="1"/>
  <c r="H28" i="1" s="1"/>
  <c r="G28" i="1"/>
  <c r="B29" i="1" s="1"/>
  <c r="D29" i="1" l="1"/>
  <c r="C29" i="1" s="1"/>
  <c r="H29" i="1" s="1"/>
  <c r="G29" i="1"/>
  <c r="B30" i="1" s="1"/>
  <c r="D30" i="1" l="1"/>
  <c r="C30" i="1" s="1"/>
  <c r="H30" i="1" s="1"/>
  <c r="G30" i="1"/>
  <c r="B31" i="1" s="1"/>
  <c r="D31" i="1" l="1"/>
  <c r="C31" i="1" s="1"/>
  <c r="H31" i="1" s="1"/>
  <c r="G31" i="1" l="1"/>
  <c r="B32" i="1" s="1"/>
  <c r="D32" i="1" l="1"/>
  <c r="C32" i="1" s="1"/>
  <c r="H32" i="1" s="1"/>
  <c r="G32" i="1"/>
  <c r="B33" i="1" s="1"/>
  <c r="D33" i="1" l="1"/>
  <c r="C33" i="1" s="1"/>
  <c r="H33" i="1" s="1"/>
  <c r="G33" i="1" l="1"/>
  <c r="B34" i="1" s="1"/>
  <c r="D34" i="1" l="1"/>
  <c r="C34" i="1" s="1"/>
  <c r="H34" i="1" s="1"/>
  <c r="G34" i="1" l="1"/>
  <c r="B35" i="1" s="1"/>
  <c r="D35" i="1" l="1"/>
  <c r="C35" i="1" s="1"/>
  <c r="H35" i="1" s="1"/>
  <c r="G35" i="1" l="1"/>
  <c r="B36" i="1" s="1"/>
  <c r="D36" i="1" l="1"/>
  <c r="C36" i="1" s="1"/>
  <c r="H36" i="1" s="1"/>
  <c r="G36" i="1"/>
  <c r="B37" i="1" s="1"/>
  <c r="D37" i="1" l="1"/>
  <c r="C37" i="1" s="1"/>
  <c r="H37" i="1" s="1"/>
  <c r="G37" i="1" l="1"/>
  <c r="B38" i="1" s="1"/>
  <c r="D38" i="1" l="1"/>
  <c r="C38" i="1" s="1"/>
  <c r="H38" i="1" s="1"/>
  <c r="G38" i="1" l="1"/>
  <c r="B39" i="1" s="1"/>
  <c r="D39" i="1" l="1"/>
  <c r="C39" i="1" s="1"/>
  <c r="H39" i="1" s="1"/>
  <c r="G39" i="1" l="1"/>
  <c r="B40" i="1" s="1"/>
  <c r="D40" i="1" l="1"/>
  <c r="C40" i="1" s="1"/>
  <c r="H40" i="1" s="1"/>
  <c r="G40" i="1"/>
  <c r="B41" i="1" s="1"/>
  <c r="D41" i="1" l="1"/>
  <c r="C41" i="1" s="1"/>
  <c r="H41" i="1" s="1"/>
  <c r="G41" i="1" l="1"/>
  <c r="B42" i="1" s="1"/>
  <c r="D42" i="1" l="1"/>
  <c r="C42" i="1" s="1"/>
  <c r="H42" i="1" s="1"/>
  <c r="G42" i="1" l="1"/>
  <c r="B43" i="1" s="1"/>
  <c r="D43" i="1" l="1"/>
  <c r="C43" i="1" s="1"/>
  <c r="H43" i="1" s="1"/>
  <c r="G43" i="1" l="1"/>
  <c r="B44" i="1" s="1"/>
  <c r="D44" i="1" l="1"/>
  <c r="C44" i="1" s="1"/>
  <c r="H44" i="1" s="1"/>
  <c r="G44" i="1"/>
  <c r="B45" i="1" s="1"/>
  <c r="D45" i="1" l="1"/>
  <c r="C45" i="1" s="1"/>
  <c r="H45" i="1" s="1"/>
  <c r="G45" i="1" l="1"/>
  <c r="B46" i="1" s="1"/>
  <c r="D46" i="1" l="1"/>
  <c r="C46" i="1" s="1"/>
  <c r="H46" i="1" s="1"/>
  <c r="G46" i="1" l="1"/>
  <c r="B47" i="1" s="1"/>
  <c r="D47" i="1" l="1"/>
  <c r="C47" i="1" s="1"/>
  <c r="H47" i="1" s="1"/>
  <c r="G47" i="1" l="1"/>
  <c r="B48" i="1" s="1"/>
  <c r="D48" i="1" l="1"/>
  <c r="C48" i="1" s="1"/>
  <c r="H48" i="1" s="1"/>
  <c r="G48" i="1"/>
  <c r="B49" i="1" s="1"/>
  <c r="D49" i="1" l="1"/>
  <c r="C49" i="1" s="1"/>
  <c r="H49" i="1" s="1"/>
  <c r="G49" i="1" l="1"/>
  <c r="B50" i="1" s="1"/>
  <c r="D50" i="1" l="1"/>
  <c r="C50" i="1" s="1"/>
  <c r="H50" i="1" s="1"/>
  <c r="G50" i="1" l="1"/>
  <c r="B51" i="1" s="1"/>
  <c r="D51" i="1" l="1"/>
  <c r="C51" i="1" s="1"/>
  <c r="H51" i="1" s="1"/>
  <c r="G51" i="1" l="1"/>
  <c r="B52" i="1" s="1"/>
  <c r="D52" i="1"/>
  <c r="C52" i="1" s="1"/>
  <c r="H52" i="1" s="1"/>
  <c r="G52" i="1"/>
  <c r="B53" i="1" s="1"/>
  <c r="D53" i="1" l="1"/>
  <c r="C53" i="1" s="1"/>
  <c r="H53" i="1" s="1"/>
  <c r="G53" i="1" l="1"/>
  <c r="B54" i="1" s="1"/>
  <c r="D54" i="1" l="1"/>
  <c r="C54" i="1" s="1"/>
  <c r="H54" i="1" s="1"/>
  <c r="G54" i="1" l="1"/>
  <c r="B55" i="1" s="1"/>
  <c r="D55" i="1" l="1"/>
  <c r="C55" i="1" s="1"/>
  <c r="H55" i="1" s="1"/>
  <c r="G55" i="1" l="1"/>
  <c r="B56" i="1" s="1"/>
  <c r="D56" i="1" l="1"/>
  <c r="C56" i="1" s="1"/>
  <c r="H56" i="1" s="1"/>
  <c r="G56" i="1"/>
  <c r="B57" i="1" s="1"/>
  <c r="D57" i="1" l="1"/>
  <c r="C57" i="1" s="1"/>
  <c r="H57" i="1" s="1"/>
  <c r="G57" i="1" l="1"/>
  <c r="B58" i="1" s="1"/>
  <c r="D58" i="1" l="1"/>
  <c r="C58" i="1" s="1"/>
  <c r="H58" i="1" s="1"/>
  <c r="G58" i="1" l="1"/>
  <c r="B59" i="1" s="1"/>
  <c r="D59" i="1" l="1"/>
  <c r="C59" i="1" s="1"/>
  <c r="H59" i="1" s="1"/>
  <c r="G59" i="1" l="1"/>
  <c r="B60" i="1" s="1"/>
  <c r="D60" i="1" l="1"/>
  <c r="C60" i="1" s="1"/>
  <c r="H60" i="1" s="1"/>
  <c r="G60" i="1" l="1"/>
  <c r="B61" i="1" s="1"/>
  <c r="D61" i="1"/>
  <c r="C61" i="1" s="1"/>
  <c r="H61" i="1" s="1"/>
  <c r="G61" i="1" l="1"/>
  <c r="B62" i="1" s="1"/>
  <c r="D62" i="1" l="1"/>
  <c r="C62" i="1" s="1"/>
  <c r="H62" i="1" s="1"/>
  <c r="G62" i="1" l="1"/>
  <c r="B63" i="1" s="1"/>
  <c r="D63" i="1" l="1"/>
  <c r="C63" i="1" s="1"/>
  <c r="H63" i="1" s="1"/>
  <c r="G63" i="1" l="1"/>
  <c r="B64" i="1" s="1"/>
  <c r="D64" i="1" l="1"/>
  <c r="C64" i="1" s="1"/>
  <c r="H64" i="1" s="1"/>
  <c r="G64" i="1" l="1"/>
  <c r="B65" i="1" s="1"/>
  <c r="D65" i="1"/>
  <c r="C65" i="1" s="1"/>
  <c r="H65" i="1" s="1"/>
  <c r="G65" i="1" l="1"/>
  <c r="B66" i="1" s="1"/>
  <c r="D66" i="1" l="1"/>
  <c r="C66" i="1" s="1"/>
  <c r="H66" i="1" s="1"/>
  <c r="G66" i="1" l="1"/>
  <c r="B67" i="1" s="1"/>
  <c r="D67" i="1" l="1"/>
  <c r="C67" i="1" s="1"/>
  <c r="H67" i="1" s="1"/>
  <c r="G67" i="1" l="1"/>
  <c r="B68" i="1" s="1"/>
  <c r="D68" i="1" l="1"/>
  <c r="C68" i="1" s="1"/>
  <c r="H68" i="1" s="1"/>
  <c r="G68" i="1"/>
  <c r="B69" i="1" s="1"/>
  <c r="D69" i="1" l="1"/>
  <c r="C69" i="1" s="1"/>
  <c r="H69" i="1" s="1"/>
  <c r="G69" i="1" l="1"/>
  <c r="B70" i="1" s="1"/>
  <c r="D70" i="1" l="1"/>
  <c r="C70" i="1" s="1"/>
  <c r="H70" i="1" s="1"/>
  <c r="G70" i="1" l="1"/>
  <c r="B71" i="1" s="1"/>
  <c r="D71" i="1" l="1"/>
  <c r="C71" i="1" s="1"/>
  <c r="H71" i="1" s="1"/>
  <c r="G71" i="1" l="1"/>
  <c r="B72" i="1" s="1"/>
  <c r="D72" i="1"/>
  <c r="C72" i="1" s="1"/>
  <c r="H72" i="1" s="1"/>
  <c r="G72" i="1"/>
  <c r="B73" i="1" s="1"/>
  <c r="D73" i="1" l="1"/>
  <c r="C73" i="1" s="1"/>
  <c r="H73" i="1" s="1"/>
  <c r="G73" i="1" l="1"/>
  <c r="B74" i="1" s="1"/>
  <c r="D74" i="1" l="1"/>
  <c r="C74" i="1" s="1"/>
  <c r="H74" i="1" s="1"/>
  <c r="G74" i="1" l="1"/>
  <c r="B75" i="1" s="1"/>
  <c r="D75" i="1" l="1"/>
  <c r="C75" i="1" s="1"/>
  <c r="H75" i="1" s="1"/>
  <c r="G75" i="1"/>
  <c r="B76" i="1" s="1"/>
  <c r="D76" i="1" l="1"/>
  <c r="C76" i="1" s="1"/>
  <c r="H76" i="1" s="1"/>
  <c r="G76" i="1"/>
  <c r="B77" i="1" s="1"/>
  <c r="D77" i="1" l="1"/>
  <c r="C77" i="1" s="1"/>
  <c r="H77" i="1" s="1"/>
  <c r="G77" i="1" l="1"/>
  <c r="B78" i="1" s="1"/>
  <c r="D78" i="1" l="1"/>
  <c r="C78" i="1" s="1"/>
  <c r="H78" i="1" s="1"/>
  <c r="G78" i="1" l="1"/>
  <c r="B79" i="1" s="1"/>
  <c r="D79" i="1" l="1"/>
  <c r="C79" i="1" s="1"/>
  <c r="H79" i="1" s="1"/>
  <c r="G79" i="1"/>
  <c r="B80" i="1" s="1"/>
  <c r="D80" i="1" l="1"/>
  <c r="C80" i="1" s="1"/>
  <c r="H80" i="1" s="1"/>
  <c r="G80" i="1"/>
  <c r="B81" i="1" s="1"/>
  <c r="D81" i="1" l="1"/>
  <c r="C81" i="1" s="1"/>
  <c r="H81" i="1" s="1"/>
  <c r="G81" i="1" l="1"/>
  <c r="B82" i="1" s="1"/>
  <c r="D82" i="1" l="1"/>
  <c r="C82" i="1" s="1"/>
  <c r="H82" i="1" s="1"/>
  <c r="G82" i="1" l="1"/>
  <c r="B83" i="1" s="1"/>
  <c r="D83" i="1" l="1"/>
  <c r="C83" i="1" s="1"/>
  <c r="H83" i="1" s="1"/>
  <c r="G83" i="1" l="1"/>
  <c r="B84" i="1" s="1"/>
  <c r="D84" i="1" l="1"/>
  <c r="C84" i="1" s="1"/>
  <c r="H84" i="1" s="1"/>
  <c r="G84" i="1"/>
  <c r="B85" i="1" s="1"/>
  <c r="D85" i="1" l="1"/>
  <c r="C85" i="1" s="1"/>
  <c r="H85" i="1" s="1"/>
  <c r="G85" i="1" l="1"/>
  <c r="B86" i="1" s="1"/>
  <c r="D86" i="1" l="1"/>
  <c r="C86" i="1" s="1"/>
  <c r="H86" i="1" s="1"/>
  <c r="G86" i="1" l="1"/>
  <c r="B87" i="1" s="1"/>
  <c r="D87" i="1" l="1"/>
  <c r="C87" i="1" s="1"/>
  <c r="H87" i="1" s="1"/>
  <c r="G87" i="1" l="1"/>
  <c r="B88" i="1" s="1"/>
  <c r="D88" i="1" l="1"/>
  <c r="C88" i="1" s="1"/>
  <c r="H88" i="1" s="1"/>
  <c r="G88" i="1" l="1"/>
  <c r="B89" i="1" s="1"/>
  <c r="D89" i="1"/>
  <c r="C89" i="1" s="1"/>
  <c r="H89" i="1" s="1"/>
  <c r="G89" i="1" l="1"/>
  <c r="B90" i="1" s="1"/>
  <c r="D90" i="1" l="1"/>
  <c r="C90" i="1" s="1"/>
  <c r="H90" i="1" s="1"/>
  <c r="G90" i="1" l="1"/>
  <c r="B91" i="1" s="1"/>
  <c r="D91" i="1" l="1"/>
  <c r="C91" i="1" s="1"/>
  <c r="H91" i="1" s="1"/>
  <c r="G91" i="1" l="1"/>
  <c r="B92" i="1" s="1"/>
  <c r="D92" i="1" l="1"/>
  <c r="C92" i="1" s="1"/>
  <c r="H92" i="1" s="1"/>
  <c r="G92" i="1" l="1"/>
  <c r="B93" i="1" s="1"/>
  <c r="D93" i="1" l="1"/>
  <c r="C93" i="1" s="1"/>
  <c r="H93" i="1" s="1"/>
  <c r="G93" i="1" l="1"/>
  <c r="B94" i="1" s="1"/>
  <c r="D94" i="1" l="1"/>
  <c r="C94" i="1" s="1"/>
  <c r="H94" i="1" s="1"/>
  <c r="G94" i="1" l="1"/>
  <c r="B95" i="1" s="1"/>
  <c r="D95" i="1" l="1"/>
  <c r="C95" i="1" s="1"/>
  <c r="H95" i="1" s="1"/>
  <c r="G95" i="1" l="1"/>
  <c r="B96" i="1" s="1"/>
  <c r="D96" i="1" l="1"/>
  <c r="C96" i="1" s="1"/>
  <c r="H96" i="1" s="1"/>
  <c r="G96" i="1" l="1"/>
  <c r="B97" i="1" s="1"/>
  <c r="D97" i="1"/>
  <c r="C97" i="1" s="1"/>
  <c r="H97" i="1" s="1"/>
  <c r="G97" i="1" l="1"/>
  <c r="B98" i="1" s="1"/>
  <c r="D98" i="1" l="1"/>
  <c r="C98" i="1" s="1"/>
  <c r="H98" i="1" s="1"/>
  <c r="G98" i="1" l="1"/>
  <c r="B99" i="1" s="1"/>
  <c r="D99" i="1" l="1"/>
  <c r="C99" i="1" s="1"/>
  <c r="H99" i="1" s="1"/>
  <c r="G99" i="1" l="1"/>
  <c r="B100" i="1" s="1"/>
  <c r="D100" i="1" l="1"/>
  <c r="C100" i="1" s="1"/>
  <c r="H100" i="1" s="1"/>
  <c r="G100" i="1"/>
  <c r="B101" i="1" s="1"/>
  <c r="D101" i="1" l="1"/>
  <c r="C101" i="1" s="1"/>
  <c r="H101" i="1" s="1"/>
  <c r="G101" i="1" l="1"/>
  <c r="B102" i="1" s="1"/>
  <c r="D102" i="1" l="1"/>
  <c r="C102" i="1" s="1"/>
  <c r="H102" i="1" s="1"/>
  <c r="G102" i="1" l="1"/>
  <c r="B103" i="1" s="1"/>
  <c r="D103" i="1" l="1"/>
  <c r="C103" i="1" s="1"/>
  <c r="H103" i="1" s="1"/>
  <c r="G103" i="1" l="1"/>
  <c r="B104" i="1" s="1"/>
  <c r="D104" i="1" l="1"/>
  <c r="C104" i="1" s="1"/>
  <c r="H104" i="1" s="1"/>
  <c r="G104" i="1"/>
  <c r="B105" i="1" s="1"/>
  <c r="D105" i="1" l="1"/>
  <c r="C105" i="1" s="1"/>
  <c r="H105" i="1" s="1"/>
  <c r="G105" i="1" l="1"/>
  <c r="B106" i="1" s="1"/>
  <c r="D106" i="1" l="1"/>
  <c r="C106" i="1" s="1"/>
  <c r="H106" i="1" s="1"/>
  <c r="G106" i="1" l="1"/>
  <c r="B107" i="1" s="1"/>
  <c r="D107" i="1" l="1"/>
  <c r="C107" i="1" s="1"/>
  <c r="H107" i="1" s="1"/>
  <c r="G107" i="1" l="1"/>
  <c r="B108" i="1" s="1"/>
  <c r="D108" i="1" l="1"/>
  <c r="C108" i="1" s="1"/>
  <c r="H108" i="1" s="1"/>
  <c r="G108" i="1"/>
  <c r="B109" i="1" s="1"/>
  <c r="D109" i="1" l="1"/>
  <c r="C109" i="1" s="1"/>
  <c r="H109" i="1" s="1"/>
  <c r="G109" i="1" l="1"/>
  <c r="B110" i="1" s="1"/>
  <c r="D110" i="1" l="1"/>
  <c r="C110" i="1" s="1"/>
  <c r="H110" i="1" s="1"/>
  <c r="G110" i="1" l="1"/>
  <c r="B111" i="1" s="1"/>
  <c r="D111" i="1" l="1"/>
  <c r="C111" i="1" s="1"/>
  <c r="H111" i="1" s="1"/>
  <c r="G111" i="1" l="1"/>
  <c r="B112" i="1" s="1"/>
  <c r="D112" i="1" l="1"/>
  <c r="C112" i="1" s="1"/>
  <c r="H112" i="1" s="1"/>
  <c r="G112" i="1"/>
  <c r="B113" i="1" s="1"/>
  <c r="D113" i="1" l="1"/>
  <c r="C113" i="1" s="1"/>
  <c r="H113" i="1" s="1"/>
  <c r="G113" i="1" l="1"/>
  <c r="B114" i="1" s="1"/>
  <c r="D114" i="1" l="1"/>
  <c r="C114" i="1" s="1"/>
  <c r="H114" i="1" s="1"/>
  <c r="G114" i="1" l="1"/>
  <c r="B115" i="1" s="1"/>
  <c r="D115" i="1" l="1"/>
  <c r="C115" i="1" s="1"/>
  <c r="H115" i="1" s="1"/>
  <c r="G115" i="1" l="1"/>
  <c r="B116" i="1" s="1"/>
  <c r="D116" i="1" l="1"/>
  <c r="C116" i="1" s="1"/>
  <c r="H116" i="1" s="1"/>
  <c r="G116" i="1"/>
  <c r="B117" i="1" s="1"/>
  <c r="D117" i="1" l="1"/>
  <c r="C117" i="1" s="1"/>
  <c r="H117" i="1" s="1"/>
  <c r="G117" i="1" l="1"/>
  <c r="B118" i="1" s="1"/>
  <c r="D118" i="1" l="1"/>
  <c r="C118" i="1" s="1"/>
  <c r="H118" i="1" s="1"/>
  <c r="G118" i="1" l="1"/>
  <c r="B119" i="1" s="1"/>
  <c r="D119" i="1" l="1"/>
  <c r="C119" i="1" s="1"/>
  <c r="H119" i="1" s="1"/>
  <c r="G119" i="1" l="1"/>
  <c r="B120" i="1" s="1"/>
  <c r="D120" i="1" l="1"/>
  <c r="C120" i="1" s="1"/>
  <c r="H120" i="1" s="1"/>
  <c r="G120" i="1" l="1"/>
  <c r="B121" i="1" s="1"/>
  <c r="D121" i="1"/>
  <c r="C121" i="1" s="1"/>
  <c r="H121" i="1" s="1"/>
  <c r="G121" i="1" l="1"/>
  <c r="B122" i="1" s="1"/>
  <c r="D122" i="1" l="1"/>
  <c r="C122" i="1" s="1"/>
  <c r="H122" i="1" s="1"/>
  <c r="G122" i="1" l="1"/>
  <c r="B123" i="1" s="1"/>
  <c r="D123" i="1" l="1"/>
  <c r="C123" i="1" s="1"/>
  <c r="H123" i="1" s="1"/>
  <c r="G123" i="1" l="1"/>
  <c r="B124" i="1" s="1"/>
  <c r="D124" i="1" l="1"/>
  <c r="C124" i="1" s="1"/>
  <c r="H124" i="1" s="1"/>
  <c r="G124" i="1"/>
  <c r="B125" i="1" s="1"/>
  <c r="D125" i="1" l="1"/>
  <c r="C125" i="1" s="1"/>
  <c r="H125" i="1" s="1"/>
  <c r="G125" i="1" l="1"/>
  <c r="B126" i="1" s="1"/>
  <c r="D126" i="1" l="1"/>
  <c r="C126" i="1" s="1"/>
  <c r="H126" i="1" s="1"/>
  <c r="G126" i="1" l="1"/>
  <c r="B127" i="1" s="1"/>
  <c r="D127" i="1" l="1"/>
  <c r="C127" i="1" s="1"/>
  <c r="H127" i="1" s="1"/>
  <c r="G127" i="1" l="1"/>
  <c r="B128" i="1" s="1"/>
  <c r="D128" i="1" l="1"/>
  <c r="C128" i="1" s="1"/>
  <c r="H128" i="1" s="1"/>
  <c r="G128" i="1"/>
  <c r="B129" i="1" s="1"/>
  <c r="D129" i="1" l="1"/>
  <c r="C129" i="1" s="1"/>
  <c r="H129" i="1" s="1"/>
  <c r="G129" i="1" l="1"/>
  <c r="B130" i="1" s="1"/>
  <c r="D130" i="1" l="1"/>
  <c r="C130" i="1" s="1"/>
  <c r="H130" i="1" s="1"/>
  <c r="G130" i="1" l="1"/>
  <c r="B131" i="1" s="1"/>
  <c r="D131" i="1" l="1"/>
  <c r="C131" i="1" s="1"/>
  <c r="H131" i="1" s="1"/>
  <c r="G131" i="1" l="1"/>
  <c r="B132" i="1" s="1"/>
  <c r="D132" i="1" l="1"/>
  <c r="C132" i="1" s="1"/>
  <c r="H132" i="1" s="1"/>
  <c r="G132" i="1"/>
  <c r="B133" i="1" s="1"/>
  <c r="D133" i="1" l="1"/>
  <c r="C133" i="1" s="1"/>
  <c r="H133" i="1" s="1"/>
  <c r="G133" i="1" l="1"/>
  <c r="B134" i="1" s="1"/>
  <c r="D134" i="1" l="1"/>
  <c r="C134" i="1" s="1"/>
  <c r="H134" i="1" s="1"/>
  <c r="G134" i="1" l="1"/>
  <c r="B135" i="1" s="1"/>
  <c r="D135" i="1" l="1"/>
  <c r="C135" i="1" s="1"/>
  <c r="H135" i="1" s="1"/>
  <c r="G135" i="1" l="1"/>
  <c r="B136" i="1" s="1"/>
  <c r="D136" i="1" l="1"/>
  <c r="C136" i="1" s="1"/>
  <c r="H136" i="1" s="1"/>
  <c r="G136" i="1"/>
  <c r="B137" i="1" s="1"/>
  <c r="D137" i="1" l="1"/>
  <c r="C137" i="1" s="1"/>
  <c r="H137" i="1" s="1"/>
  <c r="G137" i="1" l="1"/>
  <c r="B138" i="1" s="1"/>
  <c r="D138" i="1" l="1"/>
  <c r="C138" i="1" s="1"/>
  <c r="H138" i="1" s="1"/>
  <c r="G138" i="1" l="1"/>
  <c r="B139" i="1" s="1"/>
  <c r="D139" i="1" l="1"/>
  <c r="C139" i="1" s="1"/>
  <c r="H139" i="1" s="1"/>
  <c r="G139" i="1" l="1"/>
  <c r="B140" i="1" s="1"/>
  <c r="D140" i="1"/>
  <c r="C140" i="1" s="1"/>
  <c r="H140" i="1" s="1"/>
  <c r="G140" i="1"/>
  <c r="B141" i="1" s="1"/>
  <c r="D141" i="1" l="1"/>
  <c r="C141" i="1" s="1"/>
  <c r="H141" i="1" s="1"/>
  <c r="G141" i="1" l="1"/>
  <c r="B142" i="1" s="1"/>
  <c r="D142" i="1" l="1"/>
  <c r="C142" i="1" s="1"/>
  <c r="H142" i="1" s="1"/>
  <c r="G142" i="1" l="1"/>
  <c r="B143" i="1" s="1"/>
  <c r="D143" i="1"/>
  <c r="C143" i="1" s="1"/>
  <c r="H143" i="1" s="1"/>
  <c r="G143" i="1" l="1"/>
  <c r="B144" i="1" s="1"/>
  <c r="D144" i="1" l="1"/>
  <c r="C144" i="1" s="1"/>
  <c r="H144" i="1" s="1"/>
  <c r="G144" i="1"/>
  <c r="B145" i="1" s="1"/>
  <c r="D145" i="1" l="1"/>
  <c r="C145" i="1" s="1"/>
  <c r="H145" i="1" s="1"/>
  <c r="G145" i="1" l="1"/>
  <c r="B146" i="1" s="1"/>
  <c r="D146" i="1" l="1"/>
  <c r="C146" i="1" s="1"/>
  <c r="H146" i="1" s="1"/>
  <c r="G146" i="1"/>
  <c r="B147" i="1" s="1"/>
  <c r="D147" i="1" l="1"/>
  <c r="C147" i="1" s="1"/>
  <c r="H147" i="1" s="1"/>
  <c r="G147" i="1"/>
  <c r="B148" i="1" s="1"/>
  <c r="D148" i="1" l="1"/>
  <c r="C148" i="1" s="1"/>
  <c r="H148" i="1" s="1"/>
  <c r="G148" i="1" l="1"/>
  <c r="B149" i="1" s="1"/>
  <c r="D149" i="1"/>
  <c r="C149" i="1" s="1"/>
  <c r="H149" i="1" s="1"/>
  <c r="G149" i="1" l="1"/>
  <c r="B150" i="1" s="1"/>
  <c r="D150" i="1" l="1"/>
  <c r="C150" i="1" s="1"/>
  <c r="H150" i="1" s="1"/>
  <c r="G150" i="1" l="1"/>
  <c r="B151" i="1" s="1"/>
  <c r="D151" i="1" l="1"/>
  <c r="C151" i="1" s="1"/>
  <c r="H151" i="1" s="1"/>
  <c r="G151" i="1" l="1"/>
  <c r="B152" i="1" s="1"/>
  <c r="D152" i="1" l="1"/>
  <c r="C152" i="1" s="1"/>
  <c r="H152" i="1" s="1"/>
  <c r="G152" i="1"/>
  <c r="B153" i="1" s="1"/>
  <c r="D153" i="1" l="1"/>
  <c r="C153" i="1" s="1"/>
  <c r="H153" i="1" s="1"/>
  <c r="G153" i="1" l="1"/>
  <c r="B154" i="1" s="1"/>
  <c r="D154" i="1" l="1"/>
  <c r="C154" i="1" s="1"/>
  <c r="H154" i="1" s="1"/>
  <c r="G154" i="1" l="1"/>
  <c r="B155" i="1" s="1"/>
  <c r="D155" i="1" l="1"/>
  <c r="C155" i="1" s="1"/>
  <c r="H155" i="1" s="1"/>
  <c r="G155" i="1" l="1"/>
  <c r="B156" i="1" s="1"/>
  <c r="D156" i="1" l="1"/>
  <c r="C156" i="1" s="1"/>
  <c r="H156" i="1" s="1"/>
  <c r="G156" i="1" l="1"/>
  <c r="B157" i="1" s="1"/>
  <c r="D157" i="1"/>
  <c r="C157" i="1" s="1"/>
  <c r="H157" i="1" s="1"/>
  <c r="G157" i="1" l="1"/>
  <c r="B158" i="1" s="1"/>
  <c r="D158" i="1" l="1"/>
  <c r="C158" i="1" s="1"/>
  <c r="H158" i="1" s="1"/>
  <c r="G158" i="1" l="1"/>
  <c r="B159" i="1" s="1"/>
  <c r="D159" i="1" l="1"/>
  <c r="C159" i="1" s="1"/>
  <c r="H159" i="1" s="1"/>
  <c r="G159" i="1" l="1"/>
  <c r="B160" i="1" s="1"/>
  <c r="D160" i="1" l="1"/>
  <c r="C160" i="1" s="1"/>
  <c r="H160" i="1" s="1"/>
  <c r="G160" i="1"/>
  <c r="B161" i="1" s="1"/>
  <c r="D161" i="1" l="1"/>
  <c r="C161" i="1" s="1"/>
  <c r="H161" i="1" s="1"/>
  <c r="G161" i="1" l="1"/>
  <c r="B162" i="1" s="1"/>
  <c r="D162" i="1" l="1"/>
  <c r="C162" i="1" s="1"/>
  <c r="H162" i="1" s="1"/>
  <c r="G162" i="1" l="1"/>
  <c r="B163" i="1" s="1"/>
  <c r="D163" i="1" l="1"/>
  <c r="C163" i="1" s="1"/>
  <c r="H163" i="1" s="1"/>
  <c r="G163" i="1" l="1"/>
  <c r="B164" i="1" s="1"/>
  <c r="D164" i="1" l="1"/>
  <c r="C164" i="1" s="1"/>
  <c r="H164" i="1" s="1"/>
  <c r="G164" i="1"/>
  <c r="B165" i="1" s="1"/>
  <c r="D165" i="1" l="1"/>
  <c r="C165" i="1" s="1"/>
  <c r="H165" i="1" s="1"/>
  <c r="G165" i="1" l="1"/>
  <c r="B166" i="1" s="1"/>
  <c r="D166" i="1" l="1"/>
  <c r="C166" i="1" s="1"/>
  <c r="H166" i="1" s="1"/>
  <c r="G166" i="1" l="1"/>
  <c r="B167" i="1" s="1"/>
  <c r="D167" i="1" l="1"/>
  <c r="C167" i="1" s="1"/>
  <c r="H167" i="1" s="1"/>
  <c r="G167" i="1" l="1"/>
  <c r="B168" i="1" s="1"/>
  <c r="D168" i="1" l="1"/>
  <c r="C168" i="1" s="1"/>
  <c r="H168" i="1" s="1"/>
  <c r="G168" i="1" l="1"/>
  <c r="B169" i="1" s="1"/>
  <c r="D169" i="1"/>
  <c r="C169" i="1" s="1"/>
  <c r="H169" i="1" s="1"/>
  <c r="G169" i="1" l="1"/>
  <c r="B170" i="1" s="1"/>
  <c r="D170" i="1" l="1"/>
  <c r="C170" i="1" s="1"/>
  <c r="H170" i="1" s="1"/>
  <c r="G170" i="1" l="1"/>
  <c r="B171" i="1" s="1"/>
  <c r="D171" i="1" l="1"/>
  <c r="C171" i="1" s="1"/>
  <c r="H171" i="1" s="1"/>
  <c r="G171" i="1" l="1"/>
  <c r="B172" i="1" s="1"/>
  <c r="D172" i="1" l="1"/>
  <c r="C172" i="1" s="1"/>
  <c r="H172" i="1" s="1"/>
  <c r="G172" i="1" l="1"/>
  <c r="B173" i="1" s="1"/>
  <c r="D173" i="1"/>
  <c r="C173" i="1" s="1"/>
  <c r="H173" i="1" s="1"/>
  <c r="G173" i="1" l="1"/>
  <c r="B174" i="1" s="1"/>
  <c r="D174" i="1" l="1"/>
  <c r="C174" i="1" s="1"/>
  <c r="H174" i="1" s="1"/>
  <c r="G174" i="1" l="1"/>
  <c r="B175" i="1" s="1"/>
  <c r="D175" i="1" l="1"/>
  <c r="C175" i="1" s="1"/>
  <c r="H175" i="1" s="1"/>
  <c r="G175" i="1" l="1"/>
  <c r="B176" i="1" s="1"/>
  <c r="D176" i="1" l="1"/>
  <c r="C176" i="1" s="1"/>
  <c r="H176" i="1" s="1"/>
  <c r="G176" i="1"/>
  <c r="B177" i="1" s="1"/>
  <c r="D177" i="1" l="1"/>
  <c r="C177" i="1" s="1"/>
  <c r="H177" i="1" s="1"/>
  <c r="G177" i="1" l="1"/>
  <c r="B178" i="1" s="1"/>
  <c r="D178" i="1" l="1"/>
  <c r="C178" i="1" s="1"/>
  <c r="H178" i="1" s="1"/>
  <c r="G178" i="1" l="1"/>
  <c r="B179" i="1" s="1"/>
  <c r="D179" i="1" l="1"/>
  <c r="C179" i="1" s="1"/>
  <c r="H179" i="1" s="1"/>
  <c r="G179" i="1" l="1"/>
  <c r="B180" i="1" s="1"/>
  <c r="D180" i="1" l="1"/>
  <c r="C180" i="1" s="1"/>
  <c r="H180" i="1" s="1"/>
  <c r="G180" i="1"/>
  <c r="B181" i="1" s="1"/>
  <c r="D181" i="1" l="1"/>
  <c r="C181" i="1" s="1"/>
  <c r="H181" i="1" s="1"/>
  <c r="G181" i="1" l="1"/>
  <c r="B182" i="1" s="1"/>
  <c r="D182" i="1" l="1"/>
  <c r="C182" i="1" s="1"/>
  <c r="H182" i="1" s="1"/>
  <c r="G182" i="1" l="1"/>
  <c r="B183" i="1" s="1"/>
  <c r="D183" i="1" l="1"/>
  <c r="C183" i="1" s="1"/>
  <c r="H183" i="1" s="1"/>
  <c r="G183" i="1" l="1"/>
  <c r="B184" i="1" s="1"/>
  <c r="D184" i="1" l="1"/>
  <c r="C184" i="1" s="1"/>
  <c r="H184" i="1" s="1"/>
  <c r="G184" i="1" l="1"/>
  <c r="B185" i="1" s="1"/>
  <c r="D185" i="1"/>
  <c r="C185" i="1" s="1"/>
  <c r="H185" i="1" s="1"/>
  <c r="G185" i="1" l="1"/>
  <c r="B186" i="1" s="1"/>
  <c r="D186" i="1" l="1"/>
  <c r="C186" i="1" s="1"/>
  <c r="H186" i="1" s="1"/>
  <c r="G186" i="1" l="1"/>
  <c r="B187" i="1" s="1"/>
  <c r="D187" i="1" l="1"/>
  <c r="C187" i="1" s="1"/>
  <c r="H187" i="1" s="1"/>
  <c r="G187" i="1" l="1"/>
  <c r="B188" i="1" s="1"/>
  <c r="D188" i="1" l="1"/>
  <c r="C188" i="1" s="1"/>
  <c r="H188" i="1" s="1"/>
  <c r="G188" i="1"/>
  <c r="B189" i="1" s="1"/>
  <c r="D189" i="1" l="1"/>
  <c r="C189" i="1" s="1"/>
  <c r="H189" i="1" s="1"/>
  <c r="G189" i="1" l="1"/>
  <c r="B190" i="1" s="1"/>
  <c r="D190" i="1" l="1"/>
  <c r="C190" i="1" s="1"/>
  <c r="H190" i="1" s="1"/>
  <c r="G190" i="1" l="1"/>
  <c r="B191" i="1" s="1"/>
  <c r="D191" i="1" l="1"/>
  <c r="C191" i="1" s="1"/>
  <c r="H191" i="1" s="1"/>
  <c r="G191" i="1"/>
  <c r="B192" i="1" s="1"/>
  <c r="D192" i="1" l="1"/>
  <c r="C192" i="1" s="1"/>
  <c r="H192" i="1" s="1"/>
  <c r="G192" i="1" l="1"/>
  <c r="B193" i="1" s="1"/>
  <c r="D193" i="1"/>
  <c r="C193" i="1" s="1"/>
  <c r="H193" i="1" s="1"/>
  <c r="G193" i="1" l="1"/>
  <c r="B194" i="1" s="1"/>
  <c r="D194" i="1" l="1"/>
  <c r="C194" i="1" s="1"/>
  <c r="H194" i="1" s="1"/>
  <c r="G194" i="1" l="1"/>
  <c r="B195" i="1" s="1"/>
  <c r="D195" i="1" l="1"/>
  <c r="C195" i="1" s="1"/>
  <c r="H195" i="1" s="1"/>
  <c r="G195" i="1"/>
  <c r="B196" i="1" s="1"/>
  <c r="D196" i="1" l="1"/>
  <c r="C196" i="1" s="1"/>
  <c r="H196" i="1" s="1"/>
  <c r="G196" i="1"/>
  <c r="B197" i="1" s="1"/>
  <c r="D197" i="1" l="1"/>
  <c r="C197" i="1" s="1"/>
  <c r="H197" i="1" s="1"/>
  <c r="G197" i="1" l="1"/>
  <c r="B198" i="1" s="1"/>
  <c r="D198" i="1" l="1"/>
  <c r="C198" i="1" s="1"/>
  <c r="H198" i="1" s="1"/>
  <c r="G198" i="1" l="1"/>
  <c r="B199" i="1" s="1"/>
  <c r="D199" i="1" l="1"/>
  <c r="C199" i="1" s="1"/>
  <c r="H199" i="1" s="1"/>
  <c r="G199" i="1"/>
  <c r="B200" i="1" s="1"/>
  <c r="D200" i="1" l="1"/>
  <c r="C200" i="1" s="1"/>
  <c r="H200" i="1" s="1"/>
  <c r="G200" i="1"/>
  <c r="B201" i="1" s="1"/>
  <c r="D201" i="1" l="1"/>
  <c r="C201" i="1" s="1"/>
  <c r="H201" i="1" s="1"/>
  <c r="G201" i="1" l="1"/>
  <c r="B202" i="1" s="1"/>
  <c r="D202" i="1" l="1"/>
  <c r="C202" i="1" s="1"/>
  <c r="H202" i="1" s="1"/>
  <c r="G202" i="1" l="1"/>
  <c r="B203" i="1" s="1"/>
  <c r="D203" i="1" l="1"/>
  <c r="C203" i="1" s="1"/>
  <c r="H203" i="1" s="1"/>
  <c r="G203" i="1"/>
  <c r="B204" i="1" s="1"/>
  <c r="D204" i="1" l="1"/>
  <c r="C204" i="1" s="1"/>
  <c r="H204" i="1" s="1"/>
  <c r="G204" i="1" l="1"/>
  <c r="B205" i="1" s="1"/>
  <c r="D205" i="1"/>
  <c r="C205" i="1" s="1"/>
  <c r="H205" i="1" s="1"/>
  <c r="G205" i="1" l="1"/>
  <c r="B206" i="1" s="1"/>
  <c r="D206" i="1" l="1"/>
  <c r="C206" i="1" s="1"/>
  <c r="H206" i="1" s="1"/>
  <c r="G206" i="1" l="1"/>
  <c r="B207" i="1" s="1"/>
  <c r="D207" i="1" l="1"/>
  <c r="C207" i="1" s="1"/>
  <c r="H207" i="1" s="1"/>
  <c r="G207" i="1"/>
  <c r="B208" i="1" s="1"/>
  <c r="D208" i="1" l="1"/>
  <c r="C208" i="1" s="1"/>
  <c r="H208" i="1" s="1"/>
  <c r="G208" i="1"/>
  <c r="B209" i="1" s="1"/>
  <c r="D209" i="1" l="1"/>
  <c r="C209" i="1" s="1"/>
  <c r="H209" i="1" s="1"/>
  <c r="G209" i="1" l="1"/>
  <c r="B210" i="1" s="1"/>
  <c r="D210" i="1" l="1"/>
  <c r="C210" i="1" s="1"/>
  <c r="H210" i="1" s="1"/>
  <c r="G210" i="1" l="1"/>
  <c r="B211" i="1" s="1"/>
  <c r="D211" i="1" l="1"/>
  <c r="C211" i="1" s="1"/>
  <c r="H211" i="1" s="1"/>
  <c r="G211" i="1"/>
  <c r="B212" i="1" s="1"/>
  <c r="D212" i="1" l="1"/>
  <c r="C212" i="1" s="1"/>
  <c r="H212" i="1" s="1"/>
  <c r="G212" i="1"/>
  <c r="B213" i="1" s="1"/>
  <c r="D213" i="1" l="1"/>
  <c r="C213" i="1" s="1"/>
  <c r="H213" i="1" s="1"/>
  <c r="G213" i="1" l="1"/>
  <c r="B214" i="1" s="1"/>
  <c r="D214" i="1" l="1"/>
  <c r="C214" i="1" s="1"/>
  <c r="H214" i="1" s="1"/>
  <c r="G214" i="1" l="1"/>
  <c r="B215" i="1" s="1"/>
  <c r="D215" i="1" l="1"/>
  <c r="C215" i="1" s="1"/>
  <c r="H215" i="1" s="1"/>
  <c r="G215" i="1"/>
  <c r="B216" i="1" s="1"/>
  <c r="D216" i="1" l="1"/>
  <c r="C216" i="1" s="1"/>
  <c r="H216" i="1" s="1"/>
  <c r="G216" i="1" l="1"/>
  <c r="B217" i="1" s="1"/>
  <c r="D217" i="1"/>
  <c r="C217" i="1" s="1"/>
  <c r="H217" i="1" s="1"/>
  <c r="G217" i="1" l="1"/>
  <c r="B218" i="1" s="1"/>
  <c r="D218" i="1" l="1"/>
  <c r="C218" i="1" s="1"/>
  <c r="H218" i="1" s="1"/>
  <c r="G218" i="1" l="1"/>
  <c r="B219" i="1" s="1"/>
  <c r="D219" i="1" l="1"/>
  <c r="C219" i="1" s="1"/>
  <c r="H219" i="1" s="1"/>
  <c r="G219" i="1"/>
  <c r="B220" i="1" s="1"/>
  <c r="D220" i="1" l="1"/>
  <c r="C220" i="1" s="1"/>
  <c r="H220" i="1" s="1"/>
  <c r="G220" i="1" l="1"/>
  <c r="B221" i="1" s="1"/>
  <c r="D221" i="1"/>
  <c r="C221" i="1" s="1"/>
  <c r="H221" i="1" s="1"/>
  <c r="G221" i="1" l="1"/>
  <c r="B222" i="1" s="1"/>
  <c r="D222" i="1" l="1"/>
  <c r="C222" i="1" s="1"/>
  <c r="H222" i="1" s="1"/>
  <c r="G222" i="1" l="1"/>
  <c r="B223" i="1" s="1"/>
  <c r="D223" i="1" l="1"/>
  <c r="C223" i="1" s="1"/>
  <c r="H223" i="1" s="1"/>
  <c r="G223" i="1" l="1"/>
  <c r="B224" i="1" s="1"/>
  <c r="D224" i="1"/>
  <c r="C224" i="1" s="1"/>
  <c r="H224" i="1" s="1"/>
  <c r="G224" i="1" l="1"/>
  <c r="B225" i="1" s="1"/>
  <c r="D225" i="1"/>
  <c r="C225" i="1" s="1"/>
  <c r="H225" i="1" s="1"/>
  <c r="G225" i="1" l="1"/>
  <c r="B226" i="1" s="1"/>
  <c r="D226" i="1" l="1"/>
  <c r="C226" i="1" s="1"/>
  <c r="H226" i="1" s="1"/>
  <c r="G226" i="1" l="1"/>
  <c r="B227" i="1" s="1"/>
  <c r="D227" i="1" l="1"/>
  <c r="C227" i="1" s="1"/>
  <c r="H227" i="1" s="1"/>
  <c r="G227" i="1" l="1"/>
  <c r="B228" i="1" s="1"/>
  <c r="D228" i="1"/>
  <c r="C228" i="1" s="1"/>
  <c r="H228" i="1" s="1"/>
  <c r="G228" i="1" l="1"/>
  <c r="B229" i="1" s="1"/>
  <c r="D229" i="1" l="1"/>
  <c r="C229" i="1" s="1"/>
  <c r="H229" i="1" s="1"/>
  <c r="G229" i="1" l="1"/>
  <c r="B230" i="1" s="1"/>
  <c r="D230" i="1" l="1"/>
  <c r="C230" i="1" s="1"/>
  <c r="H230" i="1" s="1"/>
  <c r="G230" i="1" l="1"/>
  <c r="B231" i="1" s="1"/>
  <c r="D231" i="1" l="1"/>
  <c r="C231" i="1" s="1"/>
  <c r="H231" i="1" s="1"/>
  <c r="G231" i="1" l="1"/>
  <c r="B232" i="1" s="1"/>
  <c r="D232" i="1"/>
  <c r="C232" i="1" s="1"/>
  <c r="H232" i="1" s="1"/>
  <c r="G232" i="1"/>
  <c r="B233" i="1" s="1"/>
  <c r="D233" i="1" l="1"/>
  <c r="C233" i="1" s="1"/>
  <c r="H233" i="1" s="1"/>
  <c r="G233" i="1" l="1"/>
  <c r="B234" i="1" s="1"/>
  <c r="D234" i="1" l="1"/>
  <c r="C234" i="1" s="1"/>
  <c r="H234" i="1" s="1"/>
  <c r="G234" i="1" l="1"/>
  <c r="B235" i="1" s="1"/>
  <c r="D235" i="1" l="1"/>
  <c r="C235" i="1" s="1"/>
  <c r="H235" i="1" s="1"/>
  <c r="G235" i="1"/>
  <c r="B236" i="1" s="1"/>
  <c r="D236" i="1" l="1"/>
  <c r="C236" i="1" s="1"/>
  <c r="H236" i="1" s="1"/>
  <c r="G236" i="1"/>
  <c r="B237" i="1" s="1"/>
  <c r="D237" i="1" l="1"/>
  <c r="C237" i="1" s="1"/>
  <c r="H237" i="1" s="1"/>
  <c r="G237" i="1" l="1"/>
  <c r="B238" i="1" s="1"/>
  <c r="D238" i="1" l="1"/>
  <c r="C238" i="1" s="1"/>
  <c r="H238" i="1" s="1"/>
  <c r="G238" i="1" l="1"/>
  <c r="B239" i="1" s="1"/>
  <c r="D239" i="1" l="1"/>
  <c r="C239" i="1" s="1"/>
  <c r="H239" i="1" s="1"/>
  <c r="G239" i="1"/>
  <c r="B240" i="1" s="1"/>
  <c r="D240" i="1" l="1"/>
  <c r="C240" i="1" s="1"/>
  <c r="H240" i="1" s="1"/>
  <c r="G240" i="1"/>
  <c r="B241" i="1" s="1"/>
  <c r="D241" i="1" l="1"/>
  <c r="C241" i="1" s="1"/>
  <c r="H241" i="1" s="1"/>
  <c r="G241" i="1" l="1"/>
  <c r="B242" i="1" s="1"/>
  <c r="D242" i="1" l="1"/>
  <c r="C242" i="1" s="1"/>
  <c r="H242" i="1" s="1"/>
  <c r="G242" i="1"/>
  <c r="B243" i="1" s="1"/>
  <c r="D243" i="1" l="1"/>
  <c r="C243" i="1" s="1"/>
  <c r="H243" i="1" s="1"/>
  <c r="G243" i="1"/>
  <c r="B244" i="1" s="1"/>
  <c r="D244" i="1" l="1"/>
  <c r="C244" i="1" s="1"/>
  <c r="H244" i="1" s="1"/>
  <c r="G244" i="1"/>
  <c r="B245" i="1" s="1"/>
  <c r="D245" i="1" l="1"/>
  <c r="C245" i="1" s="1"/>
  <c r="H245" i="1" s="1"/>
  <c r="G245" i="1" l="1"/>
  <c r="B246" i="1" s="1"/>
  <c r="D246" i="1" l="1"/>
  <c r="C246" i="1" s="1"/>
  <c r="H246" i="1" s="1"/>
  <c r="G246" i="1"/>
  <c r="B247" i="1" s="1"/>
  <c r="D247" i="1" l="1"/>
  <c r="C247" i="1" s="1"/>
  <c r="H247" i="1" s="1"/>
  <c r="G247" i="1"/>
  <c r="B248" i="1" s="1"/>
  <c r="D248" i="1" l="1"/>
  <c r="C248" i="1" s="1"/>
  <c r="H248" i="1" s="1"/>
  <c r="G248" i="1"/>
  <c r="B249" i="1" s="1"/>
  <c r="D249" i="1" l="1"/>
  <c r="C249" i="1" s="1"/>
  <c r="H249" i="1" s="1"/>
  <c r="G249" i="1" l="1"/>
  <c r="B250" i="1" s="1"/>
  <c r="D250" i="1" l="1"/>
  <c r="C250" i="1" s="1"/>
  <c r="H250" i="1" s="1"/>
  <c r="G250" i="1" l="1"/>
  <c r="B251" i="1" s="1"/>
  <c r="D251" i="1" l="1"/>
  <c r="C251" i="1" s="1"/>
  <c r="H251" i="1" s="1"/>
  <c r="G251" i="1" l="1"/>
  <c r="B252" i="1" s="1"/>
  <c r="D252" i="1" l="1"/>
  <c r="C252" i="1" s="1"/>
  <c r="H252" i="1" s="1"/>
  <c r="G252" i="1" l="1"/>
  <c r="B253" i="1" s="1"/>
  <c r="D253" i="1" l="1"/>
  <c r="C253" i="1" s="1"/>
  <c r="H253" i="1" s="1"/>
  <c r="G253" i="1" l="1"/>
  <c r="B254" i="1" s="1"/>
  <c r="D254" i="1" l="1"/>
  <c r="C254" i="1" s="1"/>
  <c r="H254" i="1" s="1"/>
  <c r="G254" i="1" l="1"/>
  <c r="B255" i="1" s="1"/>
  <c r="D255" i="1" l="1"/>
  <c r="C255" i="1" s="1"/>
  <c r="H255" i="1" s="1"/>
  <c r="G255" i="1" l="1"/>
  <c r="B256" i="1" s="1"/>
  <c r="D256" i="1" l="1"/>
  <c r="C256" i="1" s="1"/>
  <c r="H256" i="1" s="1"/>
  <c r="G256" i="1"/>
  <c r="B257" i="1" s="1"/>
  <c r="D257" i="1" l="1"/>
  <c r="C257" i="1" s="1"/>
  <c r="H257" i="1" s="1"/>
  <c r="G257" i="1" l="1"/>
  <c r="B258" i="1" s="1"/>
  <c r="D258" i="1" l="1"/>
  <c r="C258" i="1" s="1"/>
  <c r="H258" i="1" s="1"/>
  <c r="G258" i="1" l="1"/>
  <c r="B259" i="1" s="1"/>
  <c r="D259" i="1"/>
  <c r="C259" i="1" s="1"/>
  <c r="H259" i="1" s="1"/>
  <c r="G259" i="1" l="1"/>
  <c r="B260" i="1" s="1"/>
  <c r="D260" i="1"/>
  <c r="C260" i="1" s="1"/>
  <c r="H260" i="1" s="1"/>
  <c r="G260" i="1"/>
  <c r="B261" i="1" s="1"/>
  <c r="D261" i="1" l="1"/>
  <c r="C261" i="1" s="1"/>
  <c r="H261" i="1" s="1"/>
  <c r="G261" i="1" l="1"/>
  <c r="B262" i="1" s="1"/>
  <c r="D262" i="1" l="1"/>
  <c r="C262" i="1" s="1"/>
  <c r="H262" i="1" s="1"/>
  <c r="G262" i="1" l="1"/>
  <c r="B263" i="1" s="1"/>
  <c r="D263" i="1" l="1"/>
  <c r="C263" i="1" s="1"/>
  <c r="H263" i="1" s="1"/>
  <c r="G263" i="1" l="1"/>
  <c r="B264" i="1" s="1"/>
  <c r="D264" i="1" l="1"/>
  <c r="C264" i="1" s="1"/>
  <c r="H264" i="1" s="1"/>
  <c r="G264" i="1"/>
  <c r="B265" i="1" s="1"/>
  <c r="D265" i="1" l="1"/>
  <c r="C265" i="1" s="1"/>
  <c r="H265" i="1" s="1"/>
  <c r="G265" i="1" l="1"/>
  <c r="B266" i="1" s="1"/>
  <c r="D266" i="1"/>
  <c r="C266" i="1" s="1"/>
  <c r="H266" i="1" s="1"/>
  <c r="G266" i="1" l="1"/>
  <c r="B267" i="1" s="1"/>
  <c r="D267" i="1" l="1"/>
  <c r="C267" i="1" s="1"/>
  <c r="H267" i="1" s="1"/>
  <c r="G267" i="1" l="1"/>
  <c r="B268" i="1" s="1"/>
  <c r="D268" i="1" l="1"/>
  <c r="C268" i="1" s="1"/>
  <c r="H268" i="1" s="1"/>
  <c r="G268" i="1" l="1"/>
  <c r="B269" i="1" s="1"/>
  <c r="D269" i="1"/>
  <c r="C269" i="1" s="1"/>
  <c r="H269" i="1" s="1"/>
  <c r="G269" i="1" l="1"/>
  <c r="B270" i="1" s="1"/>
  <c r="D270" i="1" l="1"/>
  <c r="C270" i="1" s="1"/>
  <c r="H270" i="1" s="1"/>
  <c r="G270" i="1" l="1"/>
  <c r="B271" i="1" s="1"/>
  <c r="D271" i="1" l="1"/>
  <c r="C271" i="1" s="1"/>
  <c r="H271" i="1" s="1"/>
  <c r="G271" i="1" l="1"/>
  <c r="B272" i="1" s="1"/>
  <c r="D272" i="1" l="1"/>
  <c r="C272" i="1" s="1"/>
  <c r="H272" i="1" s="1"/>
  <c r="G272" i="1"/>
  <c r="B273" i="1" s="1"/>
  <c r="D273" i="1" l="1"/>
  <c r="C273" i="1" s="1"/>
  <c r="H273" i="1" s="1"/>
  <c r="G273" i="1" l="1"/>
  <c r="B274" i="1" s="1"/>
  <c r="D274" i="1" l="1"/>
  <c r="C274" i="1" s="1"/>
  <c r="H274" i="1" s="1"/>
  <c r="G274" i="1" l="1"/>
  <c r="B275" i="1" s="1"/>
  <c r="D275" i="1" l="1"/>
  <c r="C275" i="1" s="1"/>
  <c r="H275" i="1" s="1"/>
  <c r="G275" i="1" l="1"/>
  <c r="B276" i="1" s="1"/>
  <c r="D276" i="1" l="1"/>
  <c r="C276" i="1" s="1"/>
  <c r="H276" i="1" s="1"/>
  <c r="G276" i="1" l="1"/>
  <c r="B277" i="1" s="1"/>
  <c r="D277" i="1" l="1"/>
  <c r="C277" i="1" s="1"/>
  <c r="H277" i="1" s="1"/>
  <c r="G277" i="1" l="1"/>
  <c r="B278" i="1" s="1"/>
  <c r="D278" i="1" l="1"/>
  <c r="C278" i="1" s="1"/>
  <c r="H278" i="1" s="1"/>
  <c r="G278" i="1" l="1"/>
  <c r="B279" i="1" s="1"/>
  <c r="D279" i="1" l="1"/>
  <c r="C279" i="1" s="1"/>
  <c r="H279" i="1" s="1"/>
  <c r="G279" i="1" l="1"/>
  <c r="B280" i="1" s="1"/>
  <c r="D280" i="1" l="1"/>
  <c r="C280" i="1" s="1"/>
  <c r="H280" i="1" s="1"/>
  <c r="G280" i="1" l="1"/>
  <c r="B281" i="1" s="1"/>
  <c r="D281" i="1" s="1"/>
  <c r="C281" i="1" s="1"/>
  <c r="H281" i="1" s="1"/>
  <c r="G281" i="1" l="1"/>
  <c r="B282" i="1" s="1"/>
  <c r="D282" i="1" l="1"/>
  <c r="C282" i="1" s="1"/>
  <c r="H282" i="1" s="1"/>
  <c r="G282" i="1" l="1"/>
  <c r="B283" i="1" s="1"/>
  <c r="D283" i="1" l="1"/>
  <c r="C283" i="1" s="1"/>
  <c r="H283" i="1" s="1"/>
  <c r="G283" i="1" l="1"/>
  <c r="B284" i="1" s="1"/>
  <c r="D284" i="1" l="1"/>
  <c r="C284" i="1" s="1"/>
  <c r="H284" i="1" s="1"/>
  <c r="G284" i="1"/>
  <c r="B285" i="1" s="1"/>
  <c r="D285" i="1" l="1"/>
  <c r="C285" i="1" s="1"/>
  <c r="H285" i="1" s="1"/>
  <c r="G285" i="1" l="1"/>
  <c r="B286" i="1" s="1"/>
  <c r="D286" i="1" l="1"/>
  <c r="C286" i="1" s="1"/>
  <c r="H286" i="1" s="1"/>
  <c r="G286" i="1" l="1"/>
  <c r="B287" i="1" s="1"/>
  <c r="D287" i="1" l="1"/>
  <c r="C287" i="1" s="1"/>
  <c r="H287" i="1" s="1"/>
  <c r="G287" i="1"/>
  <c r="B288" i="1" s="1"/>
  <c r="D288" i="1" l="1"/>
  <c r="C288" i="1" s="1"/>
  <c r="H288" i="1" s="1"/>
  <c r="G288" i="1"/>
  <c r="B289" i="1" s="1"/>
  <c r="D289" i="1" l="1"/>
  <c r="C289" i="1" s="1"/>
  <c r="H289" i="1" s="1"/>
  <c r="G289" i="1" l="1"/>
  <c r="B290" i="1" s="1"/>
  <c r="D290" i="1" l="1"/>
  <c r="C290" i="1" s="1"/>
  <c r="H290" i="1" s="1"/>
  <c r="G290" i="1" l="1"/>
  <c r="B291" i="1" s="1"/>
  <c r="D291" i="1" l="1"/>
  <c r="C291" i="1" s="1"/>
  <c r="H291" i="1" s="1"/>
  <c r="G291" i="1" l="1"/>
  <c r="B292" i="1" s="1"/>
  <c r="D292" i="1"/>
  <c r="C292" i="1" s="1"/>
  <c r="H292" i="1" s="1"/>
  <c r="G292" i="1"/>
  <c r="B293" i="1" s="1"/>
  <c r="D293" i="1" l="1"/>
  <c r="C293" i="1" s="1"/>
  <c r="H293" i="1" s="1"/>
  <c r="G293" i="1" l="1"/>
  <c r="B294" i="1" s="1"/>
  <c r="D294" i="1" l="1"/>
  <c r="C294" i="1" s="1"/>
  <c r="H294" i="1" s="1"/>
  <c r="G294" i="1" l="1"/>
  <c r="B295" i="1" s="1"/>
  <c r="D295" i="1" l="1"/>
  <c r="C295" i="1" s="1"/>
  <c r="H295" i="1" s="1"/>
  <c r="G295" i="1"/>
  <c r="B296" i="1" s="1"/>
  <c r="D296" i="1" l="1"/>
  <c r="C296" i="1" s="1"/>
  <c r="H296" i="1" s="1"/>
  <c r="G296" i="1"/>
  <c r="B297" i="1" s="1"/>
  <c r="D297" i="1" l="1"/>
  <c r="C297" i="1" s="1"/>
  <c r="H297" i="1" s="1"/>
  <c r="G297" i="1" l="1"/>
  <c r="B298" i="1" s="1"/>
  <c r="D298" i="1" l="1"/>
  <c r="C298" i="1" s="1"/>
  <c r="H298" i="1" s="1"/>
  <c r="G298" i="1" l="1"/>
  <c r="B299" i="1" s="1"/>
  <c r="D299" i="1" l="1"/>
  <c r="C299" i="1" s="1"/>
  <c r="H299" i="1" s="1"/>
  <c r="G299" i="1"/>
  <c r="B300" i="1" s="1"/>
  <c r="D300" i="1" l="1"/>
  <c r="C300" i="1" s="1"/>
  <c r="H300" i="1" s="1"/>
  <c r="G300" i="1" l="1"/>
  <c r="B301" i="1" s="1"/>
  <c r="D301" i="1"/>
  <c r="C301" i="1" s="1"/>
  <c r="H301" i="1" s="1"/>
  <c r="G301" i="1" l="1"/>
  <c r="B302" i="1" s="1"/>
  <c r="D302" i="1" l="1"/>
  <c r="C302" i="1" s="1"/>
  <c r="H302" i="1" s="1"/>
  <c r="G302" i="1" l="1"/>
  <c r="B303" i="1" s="1"/>
  <c r="D303" i="1" l="1"/>
  <c r="C303" i="1" s="1"/>
  <c r="H303" i="1" s="1"/>
  <c r="G303" i="1"/>
  <c r="B304" i="1" s="1"/>
  <c r="D304" i="1" l="1"/>
  <c r="C304" i="1" s="1"/>
  <c r="H304" i="1" s="1"/>
  <c r="G304" i="1"/>
  <c r="B305" i="1" s="1"/>
  <c r="D305" i="1" l="1"/>
  <c r="C305" i="1" s="1"/>
  <c r="H305" i="1" s="1"/>
  <c r="G305" i="1"/>
  <c r="B306" i="1" s="1"/>
  <c r="D306" i="1" l="1"/>
  <c r="C306" i="1" s="1"/>
  <c r="H306" i="1" s="1"/>
  <c r="G306" i="1" l="1"/>
  <c r="B307" i="1" s="1"/>
  <c r="D307" i="1" l="1"/>
  <c r="C307" i="1" s="1"/>
  <c r="H307" i="1" s="1"/>
  <c r="G307" i="1"/>
  <c r="B308" i="1" s="1"/>
  <c r="D308" i="1" l="1"/>
  <c r="C308" i="1" s="1"/>
  <c r="H308" i="1" s="1"/>
  <c r="G308" i="1" l="1"/>
  <c r="B309" i="1" s="1"/>
  <c r="D309" i="1"/>
  <c r="C309" i="1" s="1"/>
  <c r="H309" i="1" s="1"/>
  <c r="G309" i="1" l="1"/>
  <c r="B310" i="1" s="1"/>
  <c r="D310" i="1" l="1"/>
  <c r="C310" i="1" s="1"/>
  <c r="H310" i="1" s="1"/>
  <c r="G310" i="1" l="1"/>
  <c r="B311" i="1" s="1"/>
  <c r="D311" i="1" l="1"/>
  <c r="C311" i="1" s="1"/>
  <c r="H311" i="1" s="1"/>
  <c r="G311" i="1"/>
  <c r="B312" i="1" s="1"/>
  <c r="D312" i="1" l="1"/>
  <c r="C312" i="1" s="1"/>
  <c r="H312" i="1" s="1"/>
  <c r="G312" i="1"/>
  <c r="B313" i="1" s="1"/>
  <c r="D313" i="1" l="1"/>
  <c r="C313" i="1" s="1"/>
  <c r="H313" i="1" s="1"/>
  <c r="G313" i="1" l="1"/>
  <c r="B314" i="1" s="1"/>
  <c r="D314" i="1" l="1"/>
  <c r="C314" i="1" s="1"/>
  <c r="H314" i="1" s="1"/>
  <c r="G314" i="1" l="1"/>
  <c r="B315" i="1" s="1"/>
  <c r="D315" i="1" s="1"/>
  <c r="C315" i="1" s="1"/>
  <c r="H315" i="1" s="1"/>
  <c r="G315" i="1" l="1"/>
  <c r="B316" i="1" s="1"/>
  <c r="D316" i="1"/>
  <c r="C316" i="1" s="1"/>
  <c r="H316" i="1" s="1"/>
  <c r="G316" i="1"/>
  <c r="B317" i="1" s="1"/>
  <c r="D317" i="1" l="1"/>
  <c r="C317" i="1" s="1"/>
  <c r="H317" i="1" s="1"/>
  <c r="G317" i="1" l="1"/>
  <c r="B318" i="1" s="1"/>
  <c r="D318" i="1" l="1"/>
  <c r="C318" i="1" s="1"/>
  <c r="H318" i="1" s="1"/>
  <c r="G318" i="1" l="1"/>
  <c r="B319" i="1" s="1"/>
  <c r="D319" i="1" l="1"/>
  <c r="C319" i="1" s="1"/>
  <c r="H319" i="1" s="1"/>
  <c r="G319" i="1"/>
  <c r="B320" i="1" s="1"/>
  <c r="D320" i="1" l="1"/>
  <c r="C320" i="1" s="1"/>
  <c r="H320" i="1" s="1"/>
  <c r="G320" i="1"/>
  <c r="B321" i="1" s="1"/>
  <c r="D321" i="1" l="1"/>
  <c r="C321" i="1" s="1"/>
  <c r="H321" i="1" s="1"/>
  <c r="G321" i="1" l="1"/>
  <c r="B322" i="1" s="1"/>
  <c r="D322" i="1" l="1"/>
  <c r="C322" i="1" s="1"/>
  <c r="H322" i="1" s="1"/>
  <c r="G322" i="1" l="1"/>
  <c r="B323" i="1" s="1"/>
  <c r="D323" i="1" l="1"/>
  <c r="C323" i="1" s="1"/>
  <c r="H323" i="1" s="1"/>
  <c r="G323" i="1" l="1"/>
  <c r="B324" i="1" s="1"/>
  <c r="D324" i="1" l="1"/>
  <c r="C324" i="1" s="1"/>
  <c r="H324" i="1" s="1"/>
  <c r="G324" i="1" l="1"/>
  <c r="B325" i="1" s="1"/>
  <c r="D325" i="1" s="1"/>
  <c r="C325" i="1" s="1"/>
  <c r="H325" i="1" s="1"/>
  <c r="G325" i="1" l="1"/>
  <c r="B326" i="1" s="1"/>
  <c r="D326" i="1" l="1"/>
  <c r="C326" i="1" s="1"/>
  <c r="H326" i="1" s="1"/>
  <c r="G326" i="1"/>
  <c r="B327" i="1" s="1"/>
  <c r="D327" i="1" l="1"/>
  <c r="C327" i="1" s="1"/>
  <c r="H327" i="1" s="1"/>
  <c r="G327" i="1"/>
  <c r="B328" i="1" s="1"/>
  <c r="D328" i="1" l="1"/>
  <c r="C328" i="1" s="1"/>
  <c r="H328" i="1" s="1"/>
  <c r="G328" i="1"/>
  <c r="B329" i="1" s="1"/>
  <c r="D329" i="1" l="1"/>
  <c r="C329" i="1" s="1"/>
  <c r="H329" i="1" s="1"/>
  <c r="G329" i="1" l="1"/>
  <c r="B330" i="1" s="1"/>
  <c r="D330" i="1" l="1"/>
  <c r="C330" i="1" s="1"/>
  <c r="H330" i="1" s="1"/>
  <c r="G330" i="1"/>
  <c r="B331" i="1" s="1"/>
  <c r="D331" i="1" l="1"/>
  <c r="C331" i="1" s="1"/>
  <c r="H331" i="1" s="1"/>
  <c r="G331" i="1"/>
  <c r="B332" i="1" s="1"/>
  <c r="D332" i="1" l="1"/>
  <c r="C332" i="1" s="1"/>
  <c r="H332" i="1" s="1"/>
  <c r="G332" i="1"/>
  <c r="B333" i="1" s="1"/>
  <c r="D333" i="1" l="1"/>
  <c r="C333" i="1" s="1"/>
  <c r="H333" i="1" s="1"/>
  <c r="G333" i="1" l="1"/>
  <c r="B334" i="1" s="1"/>
  <c r="D334" i="1" l="1"/>
  <c r="C334" i="1" s="1"/>
  <c r="H334" i="1" s="1"/>
  <c r="G334" i="1" l="1"/>
  <c r="B335" i="1" s="1"/>
  <c r="D335" i="1"/>
  <c r="C335" i="1" s="1"/>
  <c r="H335" i="1" s="1"/>
  <c r="G335" i="1"/>
  <c r="B336" i="1" s="1"/>
  <c r="D336" i="1" l="1"/>
  <c r="C336" i="1" s="1"/>
  <c r="H336" i="1" s="1"/>
  <c r="G336" i="1" l="1"/>
  <c r="B337" i="1" s="1"/>
  <c r="D337" i="1" l="1"/>
  <c r="C337" i="1" s="1"/>
  <c r="H337" i="1" s="1"/>
  <c r="G337" i="1" l="1"/>
  <c r="B338" i="1" s="1"/>
  <c r="D338" i="1" l="1"/>
  <c r="C338" i="1" s="1"/>
  <c r="H338" i="1" s="1"/>
  <c r="G338" i="1" l="1"/>
  <c r="B339" i="1" s="1"/>
  <c r="D339" i="1" l="1"/>
  <c r="C339" i="1" s="1"/>
  <c r="H339" i="1" s="1"/>
  <c r="G339" i="1"/>
  <c r="B340" i="1" s="1"/>
  <c r="D340" i="1" l="1"/>
  <c r="C340" i="1" s="1"/>
  <c r="H340" i="1" s="1"/>
  <c r="G340" i="1" l="1"/>
  <c r="B341" i="1" s="1"/>
  <c r="D341" i="1" l="1"/>
  <c r="C341" i="1" s="1"/>
  <c r="H341" i="1" s="1"/>
  <c r="G341" i="1" l="1"/>
  <c r="B342" i="1" s="1"/>
  <c r="D342" i="1" l="1"/>
  <c r="C342" i="1" s="1"/>
  <c r="H342" i="1" s="1"/>
  <c r="G342" i="1" l="1"/>
  <c r="B343" i="1" s="1"/>
  <c r="D343" i="1" l="1"/>
  <c r="C343" i="1" s="1"/>
  <c r="H343" i="1" s="1"/>
  <c r="G343" i="1"/>
  <c r="B344" i="1" s="1"/>
  <c r="D344" i="1" l="1"/>
  <c r="C344" i="1" s="1"/>
  <c r="H344" i="1" s="1"/>
  <c r="G344" i="1" l="1"/>
  <c r="B345" i="1" s="1"/>
  <c r="D345" i="1" l="1"/>
  <c r="C345" i="1" s="1"/>
  <c r="H345" i="1" s="1"/>
  <c r="G345" i="1" l="1"/>
  <c r="B346" i="1" s="1"/>
  <c r="D346" i="1" l="1"/>
  <c r="C346" i="1" s="1"/>
  <c r="H346" i="1" s="1"/>
  <c r="G346" i="1"/>
  <c r="B347" i="1" s="1"/>
  <c r="D347" i="1" l="1"/>
  <c r="C347" i="1" s="1"/>
  <c r="H347" i="1" s="1"/>
  <c r="G347" i="1"/>
  <c r="B348" i="1" s="1"/>
  <c r="D348" i="1" l="1"/>
  <c r="C348" i="1" s="1"/>
  <c r="H348" i="1" s="1"/>
  <c r="G348" i="1" l="1"/>
  <c r="B349" i="1" s="1"/>
  <c r="D349" i="1" l="1"/>
  <c r="C349" i="1" s="1"/>
  <c r="H349" i="1" s="1"/>
  <c r="G349" i="1" l="1"/>
  <c r="B350" i="1" s="1"/>
  <c r="D350" i="1" l="1"/>
  <c r="C350" i="1" s="1"/>
  <c r="H350" i="1" s="1"/>
  <c r="G350" i="1" l="1"/>
  <c r="B351" i="1" s="1"/>
  <c r="D351" i="1" l="1"/>
  <c r="C351" i="1" s="1"/>
  <c r="H351" i="1" s="1"/>
  <c r="G351" i="1" l="1"/>
  <c r="B352" i="1" s="1"/>
  <c r="D352" i="1"/>
  <c r="C352" i="1" s="1"/>
  <c r="H352" i="1" s="1"/>
  <c r="G352" i="1" l="1"/>
  <c r="B353" i="1" s="1"/>
  <c r="D353" i="1" l="1"/>
  <c r="C353" i="1" s="1"/>
  <c r="H353" i="1" s="1"/>
  <c r="G353" i="1" l="1"/>
  <c r="B354" i="1" s="1"/>
  <c r="D354" i="1" l="1"/>
  <c r="C354" i="1" s="1"/>
  <c r="H354" i="1" s="1"/>
  <c r="G354" i="1" l="1"/>
  <c r="B355" i="1" s="1"/>
  <c r="D355" i="1" l="1"/>
  <c r="C355" i="1" s="1"/>
  <c r="H355" i="1" s="1"/>
  <c r="G355" i="1"/>
  <c r="B356" i="1" s="1"/>
  <c r="D356" i="1" l="1"/>
  <c r="C356" i="1" s="1"/>
  <c r="H356" i="1" s="1"/>
  <c r="G356" i="1" l="1"/>
  <c r="B357" i="1" s="1"/>
  <c r="D357" i="1" l="1"/>
  <c r="C357" i="1" s="1"/>
  <c r="H357" i="1" s="1"/>
  <c r="G357" i="1" l="1"/>
  <c r="B358" i="1" s="1"/>
  <c r="D358" i="1" l="1"/>
  <c r="C358" i="1" s="1"/>
  <c r="H358" i="1" s="1"/>
  <c r="G358" i="1" l="1"/>
  <c r="B359" i="1" s="1"/>
  <c r="D359" i="1" l="1"/>
  <c r="C359" i="1" s="1"/>
  <c r="H359" i="1" s="1"/>
  <c r="G359" i="1"/>
  <c r="B360" i="1" s="1"/>
  <c r="D360" i="1" l="1"/>
  <c r="C360" i="1" s="1"/>
  <c r="H360" i="1" s="1"/>
  <c r="G360" i="1" l="1"/>
  <c r="B361" i="1" s="1"/>
  <c r="D361" i="1" l="1"/>
  <c r="C361" i="1" s="1"/>
  <c r="H361" i="1" s="1"/>
  <c r="G361" i="1" l="1"/>
  <c r="B362" i="1" s="1"/>
  <c r="D362" i="1" l="1"/>
  <c r="C362" i="1" s="1"/>
  <c r="H362" i="1" s="1"/>
  <c r="G362" i="1" l="1"/>
  <c r="B363" i="1" s="1"/>
  <c r="D363" i="1" l="1"/>
  <c r="C363" i="1" s="1"/>
  <c r="H363" i="1" s="1"/>
  <c r="G363" i="1"/>
  <c r="B364" i="1" s="1"/>
  <c r="D364" i="1" l="1"/>
  <c r="C364" i="1" s="1"/>
  <c r="H364" i="1" s="1"/>
  <c r="G364" i="1" l="1"/>
  <c r="B365" i="1" s="1"/>
  <c r="D365" i="1" l="1"/>
  <c r="C365" i="1" s="1"/>
  <c r="H365" i="1" s="1"/>
  <c r="G365" i="1"/>
  <c r="B366" i="1" s="1"/>
  <c r="D366" i="1" l="1"/>
  <c r="C366" i="1" s="1"/>
  <c r="H366" i="1" s="1"/>
  <c r="G366" i="1" l="1"/>
  <c r="B367" i="1" s="1"/>
  <c r="D367" i="1" l="1"/>
  <c r="C367" i="1" s="1"/>
  <c r="H367" i="1" s="1"/>
  <c r="G367" i="1" l="1"/>
  <c r="B368" i="1" s="1"/>
  <c r="D368" i="1"/>
  <c r="C368" i="1" s="1"/>
  <c r="H368" i="1" s="1"/>
  <c r="G368" i="1" l="1"/>
  <c r="B369" i="1" s="1"/>
  <c r="D369" i="1" l="1"/>
  <c r="C369" i="1" s="1"/>
  <c r="H369" i="1" s="1"/>
  <c r="G369" i="1" l="1"/>
  <c r="B370" i="1" s="1"/>
  <c r="D370" i="1" l="1"/>
  <c r="C370" i="1" s="1"/>
  <c r="H370" i="1" s="1"/>
  <c r="G370" i="1" l="1"/>
  <c r="B371" i="1" s="1"/>
  <c r="D371" i="1" l="1"/>
  <c r="C371" i="1" s="1"/>
  <c r="H371" i="1" s="1"/>
  <c r="G371" i="1" l="1"/>
  <c r="B372" i="1" s="1"/>
  <c r="D372" i="1" s="1"/>
  <c r="C372" i="1" s="1"/>
  <c r="H372" i="1" s="1"/>
  <c r="G372" i="1" l="1"/>
  <c r="B373" i="1" s="1"/>
  <c r="D373" i="1" l="1"/>
  <c r="C373" i="1" s="1"/>
  <c r="H373" i="1" s="1"/>
  <c r="G373" i="1" l="1"/>
</calcChain>
</file>

<file path=xl/sharedStrings.xml><?xml version="1.0" encoding="utf-8"?>
<sst xmlns="http://schemas.openxmlformats.org/spreadsheetml/2006/main" count="25" uniqueCount="24">
  <si>
    <t>Principal</t>
  </si>
  <si>
    <t>Interest</t>
  </si>
  <si>
    <t>Principal at Beginning of Month</t>
  </si>
  <si>
    <t>Principal at End of Month</t>
  </si>
  <si>
    <t>Standard Additional Principal</t>
  </si>
  <si>
    <t>Total of Payments</t>
  </si>
  <si>
    <t>Monthly Principal &amp; Interest</t>
  </si>
  <si>
    <t>Calculator Provided By</t>
  </si>
  <si>
    <t>I'd be proud to work with you in your home sale or purchase</t>
  </si>
  <si>
    <t>email me at Cathy@CathyWilson.com</t>
  </si>
  <si>
    <t>Cathy Wilson, North Florida Realtor</t>
  </si>
  <si>
    <t>Please visit my website for additional useful tools.</t>
  </si>
  <si>
    <t>visit my website www.CathyWilson.com</t>
  </si>
  <si>
    <t>Mortgage_Calculator_by Cathy_Wilson.xls</t>
  </si>
  <si>
    <t>Mortgage Interest Rate (annual %)</t>
  </si>
  <si>
    <t>Mortgage Length (years)</t>
  </si>
  <si>
    <t>Mortgage Amount ($)</t>
  </si>
  <si>
    <t>Payment Due Date</t>
  </si>
  <si>
    <t>Non-Standard Additional Principal
(can vary per month)</t>
  </si>
  <si>
    <t>optional amount to add each month, if skip a month just enter as a negative number in the Non-Standard Additional Principal column for that month</t>
  </si>
  <si>
    <t>Additional Principal column for that month.</t>
  </si>
  <si>
    <t>Whenever you make an extra principal payment, enter the amount in the Additional Non-Standard column for that month!</t>
  </si>
  <si>
    <t>Date of first mortgage payment</t>
  </si>
  <si>
    <t>When the Principal at End of Month goes to zero or negative, mortgage is paid off. Ignore lines below that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</si>
</sst>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m/d/yy;@"/>
    <numFmt numFmtId="166" formatCode="&quot;$&quot;#,##0.0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9" fontId="0" fillId="0" borderId="0" xfId="0" applyNumberFormat="1" applyFill="1"/>
    <xf numFmtId="0" fontId="0" fillId="0" borderId="0" xfId="0" applyFill="1" applyAlignment="1">
      <alignment wrapText="1"/>
    </xf>
    <xf numFmtId="44" fontId="4" fillId="0" borderId="0" xfId="1" applyFont="1" applyFill="1" applyAlignment="1">
      <alignment wrapText="1"/>
    </xf>
    <xf numFmtId="44" fontId="3" fillId="0" borderId="1" xfId="1" applyFont="1" applyFill="1" applyBorder="1" applyAlignment="1">
      <alignment horizontal="left" vertical="center" wrapText="1"/>
    </xf>
    <xf numFmtId="8" fontId="3" fillId="0" borderId="1" xfId="1" applyNumberFormat="1" applyFont="1" applyFill="1" applyBorder="1"/>
    <xf numFmtId="44" fontId="2" fillId="0" borderId="1" xfId="1" applyFont="1" applyFill="1" applyBorder="1"/>
    <xf numFmtId="44" fontId="2" fillId="0" borderId="2" xfId="1" applyFont="1" applyFill="1" applyBorder="1"/>
    <xf numFmtId="0" fontId="0" fillId="0" borderId="0" xfId="0" applyFill="1"/>
    <xf numFmtId="44" fontId="0" fillId="0" borderId="0" xfId="1" applyFont="1" applyFill="1"/>
    <xf numFmtId="164" fontId="5" fillId="3" borderId="2" xfId="3" applyNumberFormat="1" applyFont="1" applyFill="1" applyBorder="1" applyProtection="1">
      <protection locked="0"/>
    </xf>
    <xf numFmtId="37" fontId="5" fillId="3" borderId="1" xfId="1" applyNumberFormat="1" applyFont="1" applyFill="1" applyBorder="1" applyProtection="1">
      <protection locked="0"/>
    </xf>
    <xf numFmtId="44" fontId="5" fillId="3" borderId="1" xfId="1" applyFont="1" applyFill="1" applyBorder="1" applyProtection="1">
      <protection locked="0"/>
    </xf>
    <xf numFmtId="14" fontId="0" fillId="0" borderId="0" xfId="0" applyNumberFormat="1" applyFill="1"/>
    <xf numFmtId="44" fontId="1" fillId="0" borderId="1" xfId="1" applyFont="1" applyFill="1" applyBorder="1"/>
    <xf numFmtId="165" fontId="5" fillId="3" borderId="1" xfId="1" applyNumberFormat="1" applyFont="1" applyFill="1" applyBorder="1" applyProtection="1">
      <protection locked="0"/>
    </xf>
    <xf numFmtId="166" fontId="0" fillId="0" borderId="0" xfId="1" applyNumberFormat="1" applyFont="1" applyFill="1"/>
    <xf numFmtId="166" fontId="5" fillId="2" borderId="0" xfId="1" applyNumberFormat="1" applyFont="1" applyFill="1" applyProtection="1">
      <protection locked="0"/>
    </xf>
    <xf numFmtId="44" fontId="5" fillId="5" borderId="1" xfId="1" applyFont="1" applyFill="1" applyBorder="1" applyProtection="1">
      <protection locked="0"/>
    </xf>
    <xf numFmtId="0" fontId="0" fillId="0" borderId="0" xfId="0" applyFill="1"/>
    <xf numFmtId="44" fontId="7" fillId="4" borderId="3" xfId="1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/>
    </xf>
    <xf numFmtId="44" fontId="7" fillId="4" borderId="5" xfId="1" applyFont="1" applyFill="1" applyBorder="1" applyAlignment="1">
      <alignment horizontal="center" vertical="center"/>
    </xf>
    <xf numFmtId="44" fontId="7" fillId="4" borderId="6" xfId="1" applyFont="1" applyFill="1" applyBorder="1" applyAlignment="1">
      <alignment horizontal="center" vertical="center"/>
    </xf>
    <xf numFmtId="44" fontId="0" fillId="0" borderId="0" xfId="1" applyFont="1" applyFill="1"/>
    <xf numFmtId="44" fontId="0" fillId="0" borderId="0" xfId="1" applyFont="1" applyFill="1" applyBorder="1"/>
    <xf numFmtId="44" fontId="0" fillId="0" borderId="11" xfId="1" applyFont="1" applyFill="1" applyBorder="1"/>
    <xf numFmtId="44" fontId="1" fillId="2" borderId="0" xfId="1" applyFont="1" applyFill="1" applyAlignment="1"/>
    <xf numFmtId="0" fontId="0" fillId="2" borderId="0" xfId="0" applyFill="1" applyAlignment="1"/>
    <xf numFmtId="0" fontId="0" fillId="0" borderId="0" xfId="0" applyAlignment="1"/>
    <xf numFmtId="8" fontId="1" fillId="0" borderId="12" xfId="0" applyNumberFormat="1" applyFont="1" applyFill="1" applyBorder="1" applyAlignment="1">
      <alignment wrapText="1"/>
    </xf>
    <xf numFmtId="8" fontId="1" fillId="0" borderId="0" xfId="0" applyNumberFormat="1" applyFont="1" applyFill="1" applyAlignment="1">
      <alignment wrapText="1"/>
    </xf>
    <xf numFmtId="44" fontId="8" fillId="5" borderId="8" xfId="2" applyNumberFormat="1" applyFont="1" applyFill="1" applyBorder="1" applyAlignment="1">
      <alignment horizontal="center" vertical="center"/>
    </xf>
    <xf numFmtId="44" fontId="8" fillId="5" borderId="0" xfId="2" applyNumberFormat="1" applyFont="1" applyFill="1" applyBorder="1" applyAlignment="1">
      <alignment horizontal="center" vertical="center"/>
    </xf>
    <xf numFmtId="44" fontId="8" fillId="5" borderId="9" xfId="2" applyNumberFormat="1" applyFont="1" applyFill="1" applyBorder="1" applyAlignment="1">
      <alignment horizontal="center" vertical="center"/>
    </xf>
    <xf numFmtId="44" fontId="8" fillId="5" borderId="5" xfId="2" applyNumberFormat="1" applyFont="1" applyFill="1" applyBorder="1" applyAlignment="1">
      <alignment horizontal="center" vertical="center"/>
    </xf>
    <xf numFmtId="44" fontId="8" fillId="5" borderId="10" xfId="2" applyNumberFormat="1" applyFont="1" applyFill="1" applyBorder="1" applyAlignment="1">
      <alignment horizontal="center" vertical="center"/>
    </xf>
    <xf numFmtId="44" fontId="8" fillId="5" borderId="6" xfId="2" applyNumberFormat="1" applyFont="1" applyFill="1" applyBorder="1" applyAlignment="1">
      <alignment horizontal="center" vertical="center"/>
    </xf>
    <xf numFmtId="44" fontId="7" fillId="4" borderId="3" xfId="1" applyFont="1" applyFill="1" applyBorder="1" applyAlignment="1">
      <alignment horizontal="center"/>
    </xf>
    <xf numFmtId="44" fontId="7" fillId="4" borderId="7" xfId="1" applyFont="1" applyFill="1" applyBorder="1" applyAlignment="1">
      <alignment horizontal="center"/>
    </xf>
    <xf numFmtId="44" fontId="7" fillId="4" borderId="4" xfId="1" applyFont="1" applyFill="1" applyBorder="1" applyAlignment="1">
      <alignment horizontal="center"/>
    </xf>
    <xf numFmtId="44" fontId="7" fillId="4" borderId="8" xfId="1" applyFont="1" applyFill="1" applyBorder="1" applyAlignment="1">
      <alignment horizontal="center"/>
    </xf>
    <xf numFmtId="44" fontId="7" fillId="4" borderId="0" xfId="1" applyFont="1" applyFill="1" applyBorder="1" applyAlignment="1">
      <alignment horizontal="center"/>
    </xf>
    <xf numFmtId="44" fontId="7" fillId="4" borderId="9" xfId="1" applyFont="1" applyFill="1" applyBorder="1" applyAlignment="1">
      <alignment horizontal="center"/>
    </xf>
    <xf numFmtId="44" fontId="7" fillId="6" borderId="0" xfId="1" applyFont="1" applyFill="1" applyAlignment="1">
      <alignment horizontal="center"/>
    </xf>
    <xf numFmtId="44" fontId="2" fillId="0" borderId="11" xfId="1" applyFont="1" applyFill="1" applyBorder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thywils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3"/>
  <sheetViews>
    <sheetView tabSelected="1" workbookViewId="0">
      <selection activeCell="C3" sqref="C3"/>
    </sheetView>
  </sheetViews>
  <sheetFormatPr defaultRowHeight="12.5" x14ac:dyDescent="0.25"/>
  <cols>
    <col min="1" max="1" width="5.26953125" style="8" customWidth="1"/>
    <col min="2" max="2" width="31.90625" style="9" customWidth="1"/>
    <col min="3" max="3" width="14.90625" style="9" customWidth="1"/>
    <col min="4" max="4" width="12.26953125" style="9" customWidth="1"/>
    <col min="5" max="5" width="12.81640625" style="9" customWidth="1"/>
    <col min="6" max="6" width="18.81640625" style="9" customWidth="1"/>
    <col min="7" max="7" width="17.54296875" style="9" customWidth="1"/>
    <col min="8" max="8" width="14.90625" style="9" customWidth="1"/>
    <col min="9" max="9" width="10.1796875" style="8" customWidth="1"/>
    <col min="10" max="11" width="8.7265625" style="8"/>
    <col min="12" max="12" width="12.1796875" style="8" bestFit="1" customWidth="1"/>
    <col min="13" max="16384" width="8.7265625" style="8"/>
  </cols>
  <sheetData>
    <row r="1" spans="1:12" ht="13" thickTop="1" x14ac:dyDescent="0.25">
      <c r="A1" s="19"/>
      <c r="B1" s="20" t="s">
        <v>13</v>
      </c>
      <c r="C1" s="21"/>
      <c r="D1" s="24"/>
      <c r="E1" s="24"/>
      <c r="F1" s="38" t="s">
        <v>7</v>
      </c>
      <c r="G1" s="39"/>
      <c r="H1" s="39"/>
      <c r="I1" s="40"/>
    </row>
    <row r="2" spans="1:12" ht="13" thickBot="1" x14ac:dyDescent="0.3">
      <c r="A2" s="19"/>
      <c r="B2" s="22"/>
      <c r="C2" s="23"/>
      <c r="D2" s="24"/>
      <c r="E2" s="24"/>
      <c r="F2" s="41" t="s">
        <v>10</v>
      </c>
      <c r="G2" s="42"/>
      <c r="H2" s="42"/>
      <c r="I2" s="43"/>
      <c r="L2" s="1"/>
    </row>
    <row r="3" spans="1:12" ht="13.5" thickTop="1" thickBot="1" x14ac:dyDescent="0.3">
      <c r="A3" s="19"/>
      <c r="B3" s="7" t="s">
        <v>14</v>
      </c>
      <c r="C3" s="10">
        <v>0.03</v>
      </c>
      <c r="D3" s="24"/>
      <c r="E3" s="24"/>
      <c r="F3" s="41" t="s">
        <v>11</v>
      </c>
      <c r="G3" s="42"/>
      <c r="H3" s="42"/>
      <c r="I3" s="43"/>
    </row>
    <row r="4" spans="1:12" ht="13" thickBot="1" x14ac:dyDescent="0.3">
      <c r="A4" s="19"/>
      <c r="B4" s="6" t="s">
        <v>15</v>
      </c>
      <c r="C4" s="11">
        <v>15</v>
      </c>
      <c r="D4" s="24"/>
      <c r="E4" s="24"/>
      <c r="F4" s="41" t="s">
        <v>8</v>
      </c>
      <c r="G4" s="42"/>
      <c r="H4" s="42"/>
      <c r="I4" s="43"/>
    </row>
    <row r="5" spans="1:12" ht="13" thickBot="1" x14ac:dyDescent="0.3">
      <c r="A5" s="19"/>
      <c r="B5" s="6" t="s">
        <v>16</v>
      </c>
      <c r="C5" s="12">
        <v>150000</v>
      </c>
      <c r="D5" s="24"/>
      <c r="E5" s="24"/>
      <c r="F5" s="41" t="s">
        <v>9</v>
      </c>
      <c r="G5" s="42"/>
      <c r="H5" s="42"/>
      <c r="I5" s="43"/>
    </row>
    <row r="6" spans="1:12" ht="13" thickBot="1" x14ac:dyDescent="0.3">
      <c r="A6" s="19"/>
      <c r="B6" s="14" t="s">
        <v>22</v>
      </c>
      <c r="C6" s="15">
        <v>40179</v>
      </c>
      <c r="D6" s="24"/>
      <c r="E6" s="24"/>
      <c r="F6" s="32" t="s">
        <v>12</v>
      </c>
      <c r="G6" s="33"/>
      <c r="H6" s="33"/>
      <c r="I6" s="34"/>
    </row>
    <row r="7" spans="1:12" ht="36.5" thickBot="1" x14ac:dyDescent="0.45">
      <c r="A7" s="19"/>
      <c r="B7" s="4" t="s">
        <v>6</v>
      </c>
      <c r="C7" s="5">
        <f>PMT(C3/12,C4*12,C5)*-1</f>
        <v>1035.8724604169852</v>
      </c>
      <c r="D7" s="24"/>
      <c r="E7" s="24"/>
      <c r="F7" s="35"/>
      <c r="G7" s="36"/>
      <c r="H7" s="36"/>
      <c r="I7" s="37"/>
    </row>
    <row r="8" spans="1:12" ht="13" thickBot="1" x14ac:dyDescent="0.3">
      <c r="A8" s="19"/>
      <c r="B8" s="26"/>
      <c r="C8" s="26"/>
      <c r="D8" s="24"/>
      <c r="E8" s="24"/>
      <c r="F8" s="25"/>
      <c r="G8" s="25"/>
      <c r="H8" s="25"/>
    </row>
    <row r="9" spans="1:12" ht="13" thickBot="1" x14ac:dyDescent="0.3">
      <c r="A9" s="19"/>
      <c r="B9" s="6" t="s">
        <v>4</v>
      </c>
      <c r="C9" s="18">
        <v>0</v>
      </c>
      <c r="D9" s="30" t="s">
        <v>19</v>
      </c>
      <c r="E9" s="31"/>
      <c r="F9" s="31"/>
      <c r="G9" s="31"/>
      <c r="H9" s="31"/>
      <c r="I9" s="31"/>
    </row>
    <row r="10" spans="1:12" x14ac:dyDescent="0.25">
      <c r="A10" s="19"/>
      <c r="B10" s="45"/>
      <c r="C10" s="45"/>
      <c r="D10" s="31" t="s">
        <v>20</v>
      </c>
      <c r="E10" s="31"/>
      <c r="F10" s="31"/>
      <c r="G10" s="31"/>
      <c r="H10" s="31"/>
      <c r="I10" s="31"/>
    </row>
    <row r="11" spans="1:12" x14ac:dyDescent="0.25">
      <c r="A11" s="19"/>
      <c r="B11" s="44" t="s">
        <v>23</v>
      </c>
      <c r="C11" s="44"/>
      <c r="D11" s="44"/>
      <c r="E11" s="44"/>
      <c r="F11" s="44"/>
      <c r="G11" s="44"/>
      <c r="H11" s="44"/>
      <c r="I11" s="44"/>
    </row>
    <row r="12" spans="1:12" x14ac:dyDescent="0.25">
      <c r="A12" s="19"/>
      <c r="B12" s="27" t="s">
        <v>21</v>
      </c>
      <c r="C12" s="28"/>
      <c r="D12" s="28"/>
      <c r="E12" s="28"/>
      <c r="F12" s="28"/>
      <c r="G12" s="28"/>
      <c r="H12" s="28"/>
      <c r="I12" s="29"/>
    </row>
    <row r="13" spans="1:12" s="2" customFormat="1" ht="64" x14ac:dyDescent="0.6">
      <c r="A13" s="19"/>
      <c r="B13" s="3" t="s">
        <v>2</v>
      </c>
      <c r="C13" s="3" t="s">
        <v>0</v>
      </c>
      <c r="D13" s="3" t="s">
        <v>1</v>
      </c>
      <c r="E13" s="3" t="s">
        <v>4</v>
      </c>
      <c r="F13" s="3" t="s">
        <v>18</v>
      </c>
      <c r="G13" s="3" t="s">
        <v>3</v>
      </c>
      <c r="H13" s="3" t="s">
        <v>5</v>
      </c>
      <c r="I13" s="3" t="s">
        <v>17</v>
      </c>
    </row>
    <row r="14" spans="1:12" x14ac:dyDescent="0.25">
      <c r="A14" s="8">
        <v>1</v>
      </c>
      <c r="B14" s="16">
        <f>C5</f>
        <v>150000</v>
      </c>
      <c r="C14" s="16">
        <f>$C$7-D14</f>
        <v>660.87246041698518</v>
      </c>
      <c r="D14" s="16">
        <f>B14*($C$3)/12</f>
        <v>375</v>
      </c>
      <c r="E14" s="16">
        <f t="shared" ref="E14:E77" si="0">$C$9</f>
        <v>0</v>
      </c>
      <c r="F14" s="17"/>
      <c r="G14" s="16">
        <f>B14-C14-E14-F14</f>
        <v>149339.12753958302</v>
      </c>
      <c r="H14" s="16">
        <f>C14+D14+E14+F14</f>
        <v>1035.8724604169852</v>
      </c>
      <c r="I14" s="13">
        <f>C6</f>
        <v>40179</v>
      </c>
    </row>
    <row r="15" spans="1:12" x14ac:dyDescent="0.25">
      <c r="A15" s="8">
        <f>A14+1</f>
        <v>2</v>
      </c>
      <c r="B15" s="16">
        <f>G14</f>
        <v>149339.12753958302</v>
      </c>
      <c r="C15" s="16">
        <f t="shared" ref="C15:C78" si="1">$C$7-D15</f>
        <v>662.52464156802762</v>
      </c>
      <c r="D15" s="16">
        <f>B15*($C$3)/12</f>
        <v>373.34781884895756</v>
      </c>
      <c r="E15" s="16">
        <f t="shared" si="0"/>
        <v>0</v>
      </c>
      <c r="F15" s="17"/>
      <c r="G15" s="16">
        <f t="shared" ref="G15:G78" si="2">B15-C15-E15-F15</f>
        <v>148676.602898015</v>
      </c>
      <c r="H15" s="16">
        <f t="shared" ref="H15:H78" si="3">C15+D15+E15+F15+H14</f>
        <v>2071.7449208339704</v>
      </c>
      <c r="I15" s="13">
        <f>DATE(YEAR(I14),MONTH(I14)+1,DAY(I14))</f>
        <v>40210</v>
      </c>
    </row>
    <row r="16" spans="1:12" x14ac:dyDescent="0.25">
      <c r="A16" s="8">
        <f t="shared" ref="A16:A79" si="4">A15+1</f>
        <v>3</v>
      </c>
      <c r="B16" s="16">
        <f t="shared" ref="B16:B79" si="5">G15</f>
        <v>148676.602898015</v>
      </c>
      <c r="C16" s="16">
        <f t="shared" si="1"/>
        <v>664.18095317194775</v>
      </c>
      <c r="D16" s="16">
        <f>B16*($C$3)/12</f>
        <v>371.69150724503749</v>
      </c>
      <c r="E16" s="16">
        <f t="shared" si="0"/>
        <v>0</v>
      </c>
      <c r="F16" s="17"/>
      <c r="G16" s="16">
        <f t="shared" si="2"/>
        <v>148012.42194484305</v>
      </c>
      <c r="H16" s="16">
        <f t="shared" si="3"/>
        <v>3107.6173812509555</v>
      </c>
      <c r="I16" s="13">
        <f t="shared" ref="I16:I79" si="6">DATE(YEAR(I15),MONTH(I15)+1,DAY(I15))</f>
        <v>40238</v>
      </c>
    </row>
    <row r="17" spans="1:9" x14ac:dyDescent="0.25">
      <c r="A17" s="8">
        <f t="shared" si="4"/>
        <v>4</v>
      </c>
      <c r="B17" s="16">
        <f t="shared" si="5"/>
        <v>148012.42194484305</v>
      </c>
      <c r="C17" s="16">
        <f t="shared" si="1"/>
        <v>665.84140555487761</v>
      </c>
      <c r="D17" s="16">
        <f t="shared" ref="D17:D80" si="7">B17*($C$3)/12</f>
        <v>370.03105486210762</v>
      </c>
      <c r="E17" s="16">
        <f t="shared" si="0"/>
        <v>0</v>
      </c>
      <c r="F17" s="17"/>
      <c r="G17" s="16">
        <f t="shared" si="2"/>
        <v>147346.58053928817</v>
      </c>
      <c r="H17" s="16">
        <f t="shared" si="3"/>
        <v>4143.4898416679407</v>
      </c>
      <c r="I17" s="13">
        <f t="shared" si="6"/>
        <v>40269</v>
      </c>
    </row>
    <row r="18" spans="1:9" x14ac:dyDescent="0.25">
      <c r="A18" s="8">
        <f t="shared" si="4"/>
        <v>5</v>
      </c>
      <c r="B18" s="16">
        <f t="shared" si="5"/>
        <v>147346.58053928817</v>
      </c>
      <c r="C18" s="16">
        <f t="shared" si="1"/>
        <v>667.5060090687648</v>
      </c>
      <c r="D18" s="16">
        <f t="shared" si="7"/>
        <v>368.36645134822044</v>
      </c>
      <c r="E18" s="16">
        <f t="shared" si="0"/>
        <v>0</v>
      </c>
      <c r="F18" s="17"/>
      <c r="G18" s="16">
        <f t="shared" si="2"/>
        <v>146679.0745302194</v>
      </c>
      <c r="H18" s="16">
        <f t="shared" si="3"/>
        <v>5179.3623020849263</v>
      </c>
      <c r="I18" s="13">
        <f t="shared" si="6"/>
        <v>40299</v>
      </c>
    </row>
    <row r="19" spans="1:9" x14ac:dyDescent="0.25">
      <c r="A19" s="8">
        <f t="shared" si="4"/>
        <v>6</v>
      </c>
      <c r="B19" s="16">
        <f t="shared" si="5"/>
        <v>146679.0745302194</v>
      </c>
      <c r="C19" s="16">
        <f t="shared" si="1"/>
        <v>669.1747740914368</v>
      </c>
      <c r="D19" s="16">
        <f t="shared" si="7"/>
        <v>366.69768632554843</v>
      </c>
      <c r="E19" s="16">
        <f t="shared" si="0"/>
        <v>0</v>
      </c>
      <c r="F19" s="17"/>
      <c r="G19" s="16">
        <f t="shared" si="2"/>
        <v>146009.89975612797</v>
      </c>
      <c r="H19" s="16">
        <f t="shared" si="3"/>
        <v>6215.234762501912</v>
      </c>
      <c r="I19" s="13">
        <f t="shared" si="6"/>
        <v>40330</v>
      </c>
    </row>
    <row r="20" spans="1:9" x14ac:dyDescent="0.25">
      <c r="A20" s="8">
        <f t="shared" si="4"/>
        <v>7</v>
      </c>
      <c r="B20" s="16">
        <f t="shared" si="5"/>
        <v>146009.89975612797</v>
      </c>
      <c r="C20" s="16">
        <f t="shared" si="1"/>
        <v>670.84771102666537</v>
      </c>
      <c r="D20" s="16">
        <f t="shared" si="7"/>
        <v>365.02474939031987</v>
      </c>
      <c r="E20" s="16">
        <f t="shared" si="0"/>
        <v>0</v>
      </c>
      <c r="F20" s="17"/>
      <c r="G20" s="16">
        <f t="shared" si="2"/>
        <v>145339.0520451013</v>
      </c>
      <c r="H20" s="16">
        <f t="shared" si="3"/>
        <v>7251.1072229188976</v>
      </c>
      <c r="I20" s="13">
        <f t="shared" si="6"/>
        <v>40360</v>
      </c>
    </row>
    <row r="21" spans="1:9" x14ac:dyDescent="0.25">
      <c r="A21" s="8">
        <f t="shared" si="4"/>
        <v>8</v>
      </c>
      <c r="B21" s="16">
        <f t="shared" si="5"/>
        <v>145339.0520451013</v>
      </c>
      <c r="C21" s="16">
        <f t="shared" si="1"/>
        <v>672.52483030423195</v>
      </c>
      <c r="D21" s="16">
        <f t="shared" si="7"/>
        <v>363.34763011275322</v>
      </c>
      <c r="E21" s="16">
        <f t="shared" si="0"/>
        <v>0</v>
      </c>
      <c r="F21" s="17"/>
      <c r="G21" s="16">
        <f t="shared" si="2"/>
        <v>144666.52721479707</v>
      </c>
      <c r="H21" s="16">
        <f t="shared" si="3"/>
        <v>8286.9796833358832</v>
      </c>
      <c r="I21" s="13">
        <f t="shared" si="6"/>
        <v>40391</v>
      </c>
    </row>
    <row r="22" spans="1:9" x14ac:dyDescent="0.25">
      <c r="A22" s="8">
        <f t="shared" si="4"/>
        <v>9</v>
      </c>
      <c r="B22" s="16">
        <f t="shared" si="5"/>
        <v>144666.52721479707</v>
      </c>
      <c r="C22" s="16">
        <f t="shared" si="1"/>
        <v>674.20614237999257</v>
      </c>
      <c r="D22" s="16">
        <f t="shared" si="7"/>
        <v>361.66631803699266</v>
      </c>
      <c r="E22" s="16">
        <f t="shared" si="0"/>
        <v>0</v>
      </c>
      <c r="F22" s="17"/>
      <c r="G22" s="16">
        <f t="shared" si="2"/>
        <v>143992.32107241708</v>
      </c>
      <c r="H22" s="16">
        <f t="shared" si="3"/>
        <v>9322.8521437528689</v>
      </c>
      <c r="I22" s="13">
        <f t="shared" si="6"/>
        <v>40422</v>
      </c>
    </row>
    <row r="23" spans="1:9" x14ac:dyDescent="0.25">
      <c r="A23" s="8">
        <f t="shared" si="4"/>
        <v>10</v>
      </c>
      <c r="B23" s="16">
        <f t="shared" si="5"/>
        <v>143992.32107241708</v>
      </c>
      <c r="C23" s="16">
        <f t="shared" si="1"/>
        <v>675.89165773594254</v>
      </c>
      <c r="D23" s="16">
        <f t="shared" si="7"/>
        <v>359.98080268104269</v>
      </c>
      <c r="E23" s="16">
        <f t="shared" si="0"/>
        <v>0</v>
      </c>
      <c r="F23" s="17"/>
      <c r="G23" s="16">
        <f t="shared" si="2"/>
        <v>143316.42941468113</v>
      </c>
      <c r="H23" s="16">
        <f t="shared" si="3"/>
        <v>10358.724604169855</v>
      </c>
      <c r="I23" s="13">
        <f t="shared" si="6"/>
        <v>40452</v>
      </c>
    </row>
    <row r="24" spans="1:9" x14ac:dyDescent="0.25">
      <c r="A24" s="8">
        <f t="shared" si="4"/>
        <v>11</v>
      </c>
      <c r="B24" s="16">
        <f t="shared" si="5"/>
        <v>143316.42941468113</v>
      </c>
      <c r="C24" s="16">
        <f t="shared" si="1"/>
        <v>677.58138688028225</v>
      </c>
      <c r="D24" s="16">
        <f t="shared" si="7"/>
        <v>358.29107353670287</v>
      </c>
      <c r="E24" s="16">
        <f t="shared" si="0"/>
        <v>0</v>
      </c>
      <c r="F24" s="17"/>
      <c r="G24" s="16">
        <f t="shared" si="2"/>
        <v>142638.84802780085</v>
      </c>
      <c r="H24" s="16">
        <f t="shared" si="3"/>
        <v>11394.59706458684</v>
      </c>
      <c r="I24" s="13">
        <f t="shared" si="6"/>
        <v>40483</v>
      </c>
    </row>
    <row r="25" spans="1:9" x14ac:dyDescent="0.25">
      <c r="A25" s="8">
        <f t="shared" si="4"/>
        <v>12</v>
      </c>
      <c r="B25" s="16">
        <f t="shared" si="5"/>
        <v>142638.84802780085</v>
      </c>
      <c r="C25" s="16">
        <f t="shared" si="1"/>
        <v>679.27534034748305</v>
      </c>
      <c r="D25" s="16">
        <f t="shared" si="7"/>
        <v>356.59712006950213</v>
      </c>
      <c r="E25" s="16">
        <f t="shared" si="0"/>
        <v>0</v>
      </c>
      <c r="F25" s="17"/>
      <c r="G25" s="16">
        <f t="shared" si="2"/>
        <v>141959.57268745336</v>
      </c>
      <c r="H25" s="16">
        <f t="shared" si="3"/>
        <v>12430.469525003826</v>
      </c>
      <c r="I25" s="13">
        <f t="shared" si="6"/>
        <v>40513</v>
      </c>
    </row>
    <row r="26" spans="1:9" x14ac:dyDescent="0.25">
      <c r="A26" s="8">
        <f t="shared" si="4"/>
        <v>13</v>
      </c>
      <c r="B26" s="16">
        <f t="shared" si="5"/>
        <v>141959.57268745336</v>
      </c>
      <c r="C26" s="16">
        <f t="shared" si="1"/>
        <v>680.97352869835186</v>
      </c>
      <c r="D26" s="16">
        <f t="shared" si="7"/>
        <v>354.89893171863338</v>
      </c>
      <c r="E26" s="16">
        <f t="shared" si="0"/>
        <v>0</v>
      </c>
      <c r="F26" s="17"/>
      <c r="G26" s="16">
        <f t="shared" si="2"/>
        <v>141278.59915875501</v>
      </c>
      <c r="H26" s="16">
        <f t="shared" si="3"/>
        <v>13466.341985420811</v>
      </c>
      <c r="I26" s="13">
        <f t="shared" si="6"/>
        <v>40544</v>
      </c>
    </row>
    <row r="27" spans="1:9" x14ac:dyDescent="0.25">
      <c r="A27" s="8">
        <f t="shared" si="4"/>
        <v>14</v>
      </c>
      <c r="B27" s="16">
        <f t="shared" si="5"/>
        <v>141278.59915875501</v>
      </c>
      <c r="C27" s="16">
        <f t="shared" si="1"/>
        <v>682.67596252009776</v>
      </c>
      <c r="D27" s="16">
        <f t="shared" si="7"/>
        <v>353.19649789688748</v>
      </c>
      <c r="E27" s="16">
        <f t="shared" si="0"/>
        <v>0</v>
      </c>
      <c r="F27" s="17"/>
      <c r="G27" s="16">
        <f t="shared" si="2"/>
        <v>140595.92319623491</v>
      </c>
      <c r="H27" s="16">
        <f t="shared" si="3"/>
        <v>14502.214445837797</v>
      </c>
      <c r="I27" s="13">
        <f t="shared" si="6"/>
        <v>40575</v>
      </c>
    </row>
    <row r="28" spans="1:9" x14ac:dyDescent="0.25">
      <c r="A28" s="8">
        <f t="shared" si="4"/>
        <v>15</v>
      </c>
      <c r="B28" s="16">
        <f t="shared" si="5"/>
        <v>140595.92319623491</v>
      </c>
      <c r="C28" s="16">
        <f t="shared" si="1"/>
        <v>684.38265242639795</v>
      </c>
      <c r="D28" s="16">
        <f t="shared" si="7"/>
        <v>351.48980799058728</v>
      </c>
      <c r="E28" s="16">
        <f t="shared" si="0"/>
        <v>0</v>
      </c>
      <c r="F28" s="17"/>
      <c r="G28" s="16">
        <f t="shared" si="2"/>
        <v>139911.54054380851</v>
      </c>
      <c r="H28" s="16">
        <f t="shared" si="3"/>
        <v>15538.086906254783</v>
      </c>
      <c r="I28" s="13">
        <f t="shared" si="6"/>
        <v>40603</v>
      </c>
    </row>
    <row r="29" spans="1:9" x14ac:dyDescent="0.25">
      <c r="A29" s="8">
        <f t="shared" si="4"/>
        <v>16</v>
      </c>
      <c r="B29" s="16">
        <f t="shared" si="5"/>
        <v>139911.54054380851</v>
      </c>
      <c r="C29" s="16">
        <f t="shared" si="1"/>
        <v>686.09360905746394</v>
      </c>
      <c r="D29" s="16">
        <f t="shared" si="7"/>
        <v>349.77885135952124</v>
      </c>
      <c r="E29" s="16">
        <f t="shared" si="0"/>
        <v>0</v>
      </c>
      <c r="F29" s="17"/>
      <c r="G29" s="16">
        <f t="shared" si="2"/>
        <v>139225.44693475106</v>
      </c>
      <c r="H29" s="16">
        <f t="shared" si="3"/>
        <v>16573.959366671766</v>
      </c>
      <c r="I29" s="13">
        <f t="shared" si="6"/>
        <v>40634</v>
      </c>
    </row>
    <row r="30" spans="1:9" x14ac:dyDescent="0.25">
      <c r="A30" s="8">
        <f t="shared" si="4"/>
        <v>17</v>
      </c>
      <c r="B30" s="16">
        <f t="shared" si="5"/>
        <v>139225.44693475106</v>
      </c>
      <c r="C30" s="16">
        <f t="shared" si="1"/>
        <v>687.80884308010764</v>
      </c>
      <c r="D30" s="16">
        <f t="shared" si="7"/>
        <v>348.0636173368776</v>
      </c>
      <c r="E30" s="16">
        <f t="shared" si="0"/>
        <v>0</v>
      </c>
      <c r="F30" s="17"/>
      <c r="G30" s="16">
        <f t="shared" si="2"/>
        <v>138537.63809167096</v>
      </c>
      <c r="H30" s="16">
        <f t="shared" si="3"/>
        <v>17609.83182708875</v>
      </c>
      <c r="I30" s="13">
        <f t="shared" si="6"/>
        <v>40664</v>
      </c>
    </row>
    <row r="31" spans="1:9" x14ac:dyDescent="0.25">
      <c r="A31" s="8">
        <f t="shared" si="4"/>
        <v>18</v>
      </c>
      <c r="B31" s="16">
        <f t="shared" si="5"/>
        <v>138537.63809167096</v>
      </c>
      <c r="C31" s="16">
        <f t="shared" si="1"/>
        <v>689.52836518780782</v>
      </c>
      <c r="D31" s="16">
        <f t="shared" si="7"/>
        <v>346.34409522917736</v>
      </c>
      <c r="E31" s="16">
        <f t="shared" si="0"/>
        <v>0</v>
      </c>
      <c r="F31" s="17"/>
      <c r="G31" s="16">
        <f t="shared" si="2"/>
        <v>137848.10972648315</v>
      </c>
      <c r="H31" s="16">
        <f t="shared" si="3"/>
        <v>18645.704287505734</v>
      </c>
      <c r="I31" s="13">
        <f t="shared" si="6"/>
        <v>40695</v>
      </c>
    </row>
    <row r="32" spans="1:9" x14ac:dyDescent="0.25">
      <c r="A32" s="8">
        <f t="shared" si="4"/>
        <v>19</v>
      </c>
      <c r="B32" s="16">
        <f t="shared" si="5"/>
        <v>137848.10972648315</v>
      </c>
      <c r="C32" s="16">
        <f t="shared" si="1"/>
        <v>691.25218610077741</v>
      </c>
      <c r="D32" s="16">
        <f t="shared" si="7"/>
        <v>344.62027431620783</v>
      </c>
      <c r="E32" s="16">
        <f t="shared" si="0"/>
        <v>0</v>
      </c>
      <c r="F32" s="17"/>
      <c r="G32" s="16">
        <f t="shared" si="2"/>
        <v>137156.85754038236</v>
      </c>
      <c r="H32" s="16">
        <f t="shared" si="3"/>
        <v>19681.576747922718</v>
      </c>
      <c r="I32" s="13">
        <f t="shared" si="6"/>
        <v>40725</v>
      </c>
    </row>
    <row r="33" spans="1:9" x14ac:dyDescent="0.25">
      <c r="A33" s="8">
        <f t="shared" si="4"/>
        <v>20</v>
      </c>
      <c r="B33" s="16">
        <f t="shared" si="5"/>
        <v>137156.85754038236</v>
      </c>
      <c r="C33" s="16">
        <f t="shared" si="1"/>
        <v>692.98031656602939</v>
      </c>
      <c r="D33" s="16">
        <f t="shared" si="7"/>
        <v>342.89214385095585</v>
      </c>
      <c r="E33" s="16">
        <f t="shared" si="0"/>
        <v>0</v>
      </c>
      <c r="F33" s="17"/>
      <c r="G33" s="16">
        <f t="shared" si="2"/>
        <v>136463.87722381632</v>
      </c>
      <c r="H33" s="16">
        <f t="shared" si="3"/>
        <v>20717.449208339702</v>
      </c>
      <c r="I33" s="13">
        <f t="shared" si="6"/>
        <v>40756</v>
      </c>
    </row>
    <row r="34" spans="1:9" x14ac:dyDescent="0.25">
      <c r="A34" s="8">
        <f t="shared" si="4"/>
        <v>21</v>
      </c>
      <c r="B34" s="16">
        <f t="shared" si="5"/>
        <v>136463.87722381632</v>
      </c>
      <c r="C34" s="16">
        <f t="shared" si="1"/>
        <v>694.71276735744436</v>
      </c>
      <c r="D34" s="16">
        <f t="shared" si="7"/>
        <v>341.15969305954076</v>
      </c>
      <c r="E34" s="16">
        <f t="shared" si="0"/>
        <v>0</v>
      </c>
      <c r="F34" s="17"/>
      <c r="G34" s="16">
        <f t="shared" si="2"/>
        <v>135769.16445645888</v>
      </c>
      <c r="H34" s="16">
        <f t="shared" si="3"/>
        <v>21753.321668756686</v>
      </c>
      <c r="I34" s="13">
        <f t="shared" si="6"/>
        <v>40787</v>
      </c>
    </row>
    <row r="35" spans="1:9" x14ac:dyDescent="0.25">
      <c r="A35" s="8">
        <f t="shared" si="4"/>
        <v>22</v>
      </c>
      <c r="B35" s="16">
        <f t="shared" si="5"/>
        <v>135769.16445645888</v>
      </c>
      <c r="C35" s="16">
        <f t="shared" si="1"/>
        <v>696.44954927583808</v>
      </c>
      <c r="D35" s="16">
        <f t="shared" si="7"/>
        <v>339.42291114114715</v>
      </c>
      <c r="E35" s="16">
        <f t="shared" si="0"/>
        <v>0</v>
      </c>
      <c r="F35" s="17"/>
      <c r="G35" s="16">
        <f t="shared" si="2"/>
        <v>135072.71490718305</v>
      </c>
      <c r="H35" s="16">
        <f t="shared" si="3"/>
        <v>22789.194129173669</v>
      </c>
      <c r="I35" s="13">
        <f t="shared" si="6"/>
        <v>40817</v>
      </c>
    </row>
    <row r="36" spans="1:9" x14ac:dyDescent="0.25">
      <c r="A36" s="8">
        <f t="shared" si="4"/>
        <v>23</v>
      </c>
      <c r="B36" s="16">
        <f t="shared" si="5"/>
        <v>135072.71490718305</v>
      </c>
      <c r="C36" s="16">
        <f t="shared" si="1"/>
        <v>698.19067314902759</v>
      </c>
      <c r="D36" s="16">
        <f t="shared" si="7"/>
        <v>337.68178726795765</v>
      </c>
      <c r="E36" s="16">
        <f t="shared" si="0"/>
        <v>0</v>
      </c>
      <c r="F36" s="17"/>
      <c r="G36" s="16">
        <f t="shared" si="2"/>
        <v>134374.52423403403</v>
      </c>
      <c r="H36" s="16">
        <f t="shared" si="3"/>
        <v>23825.066589590653</v>
      </c>
      <c r="I36" s="13">
        <f t="shared" si="6"/>
        <v>40848</v>
      </c>
    </row>
    <row r="37" spans="1:9" x14ac:dyDescent="0.25">
      <c r="A37" s="8">
        <f t="shared" si="4"/>
        <v>24</v>
      </c>
      <c r="B37" s="16">
        <f t="shared" si="5"/>
        <v>134374.52423403403</v>
      </c>
      <c r="C37" s="16">
        <f t="shared" si="1"/>
        <v>699.93614983190014</v>
      </c>
      <c r="D37" s="16">
        <f t="shared" si="7"/>
        <v>335.9363105850851</v>
      </c>
      <c r="E37" s="16">
        <f t="shared" si="0"/>
        <v>0</v>
      </c>
      <c r="F37" s="17"/>
      <c r="G37" s="16">
        <f t="shared" si="2"/>
        <v>133674.58808420214</v>
      </c>
      <c r="H37" s="16">
        <f t="shared" si="3"/>
        <v>24860.939050007637</v>
      </c>
      <c r="I37" s="13">
        <f t="shared" si="6"/>
        <v>40878</v>
      </c>
    </row>
    <row r="38" spans="1:9" x14ac:dyDescent="0.25">
      <c r="A38" s="8">
        <f t="shared" si="4"/>
        <v>25</v>
      </c>
      <c r="B38" s="16">
        <f t="shared" si="5"/>
        <v>133674.58808420214</v>
      </c>
      <c r="C38" s="16">
        <f t="shared" si="1"/>
        <v>701.6859902064798</v>
      </c>
      <c r="D38" s="16">
        <f t="shared" si="7"/>
        <v>334.18647021050532</v>
      </c>
      <c r="E38" s="16">
        <f t="shared" si="0"/>
        <v>0</v>
      </c>
      <c r="F38" s="17"/>
      <c r="G38" s="16">
        <f t="shared" si="2"/>
        <v>132972.90209399565</v>
      </c>
      <c r="H38" s="16">
        <f t="shared" si="3"/>
        <v>25896.811510424621</v>
      </c>
      <c r="I38" s="13">
        <f t="shared" si="6"/>
        <v>40909</v>
      </c>
    </row>
    <row r="39" spans="1:9" x14ac:dyDescent="0.25">
      <c r="A39" s="8">
        <f t="shared" si="4"/>
        <v>26</v>
      </c>
      <c r="B39" s="16">
        <f t="shared" si="5"/>
        <v>132972.90209399565</v>
      </c>
      <c r="C39" s="16">
        <f t="shared" si="1"/>
        <v>703.44020518199613</v>
      </c>
      <c r="D39" s="16">
        <f t="shared" si="7"/>
        <v>332.4322552349891</v>
      </c>
      <c r="E39" s="16">
        <f t="shared" si="0"/>
        <v>0</v>
      </c>
      <c r="F39" s="17"/>
      <c r="G39" s="16">
        <f t="shared" si="2"/>
        <v>132269.46188881365</v>
      </c>
      <c r="H39" s="16">
        <f t="shared" si="3"/>
        <v>26932.683970841605</v>
      </c>
      <c r="I39" s="13">
        <f t="shared" si="6"/>
        <v>40940</v>
      </c>
    </row>
    <row r="40" spans="1:9" x14ac:dyDescent="0.25">
      <c r="A40" s="8">
        <f t="shared" si="4"/>
        <v>27</v>
      </c>
      <c r="B40" s="16">
        <f t="shared" si="5"/>
        <v>132269.46188881365</v>
      </c>
      <c r="C40" s="16">
        <f t="shared" si="1"/>
        <v>705.19880569495103</v>
      </c>
      <c r="D40" s="16">
        <f t="shared" si="7"/>
        <v>330.67365472203409</v>
      </c>
      <c r="E40" s="16">
        <f t="shared" si="0"/>
        <v>0</v>
      </c>
      <c r="F40" s="17"/>
      <c r="G40" s="16">
        <f t="shared" si="2"/>
        <v>131564.26308311868</v>
      </c>
      <c r="H40" s="16">
        <f t="shared" si="3"/>
        <v>27968.556431258588</v>
      </c>
      <c r="I40" s="13">
        <f t="shared" si="6"/>
        <v>40969</v>
      </c>
    </row>
    <row r="41" spans="1:9" x14ac:dyDescent="0.25">
      <c r="A41" s="8">
        <f t="shared" si="4"/>
        <v>28</v>
      </c>
      <c r="B41" s="16">
        <f t="shared" si="5"/>
        <v>131564.26308311868</v>
      </c>
      <c r="C41" s="16">
        <f t="shared" si="1"/>
        <v>706.96180270918853</v>
      </c>
      <c r="D41" s="16">
        <f t="shared" si="7"/>
        <v>328.9106577077967</v>
      </c>
      <c r="E41" s="16">
        <f t="shared" si="0"/>
        <v>0</v>
      </c>
      <c r="F41" s="17"/>
      <c r="G41" s="16">
        <f t="shared" si="2"/>
        <v>130857.30128040949</v>
      </c>
      <c r="H41" s="16">
        <f t="shared" si="3"/>
        <v>29004.428891675572</v>
      </c>
      <c r="I41" s="13">
        <f t="shared" si="6"/>
        <v>41000</v>
      </c>
    </row>
    <row r="42" spans="1:9" x14ac:dyDescent="0.25">
      <c r="A42" s="8">
        <f t="shared" si="4"/>
        <v>29</v>
      </c>
      <c r="B42" s="16">
        <f t="shared" si="5"/>
        <v>130857.30128040949</v>
      </c>
      <c r="C42" s="16">
        <f t="shared" si="1"/>
        <v>708.72920721596142</v>
      </c>
      <c r="D42" s="16">
        <f t="shared" si="7"/>
        <v>327.1432532010237</v>
      </c>
      <c r="E42" s="16">
        <f t="shared" si="0"/>
        <v>0</v>
      </c>
      <c r="F42" s="17"/>
      <c r="G42" s="16">
        <f t="shared" si="2"/>
        <v>130148.57207319353</v>
      </c>
      <c r="H42" s="16">
        <f t="shared" si="3"/>
        <v>30040.301352092556</v>
      </c>
      <c r="I42" s="13">
        <f t="shared" si="6"/>
        <v>41030</v>
      </c>
    </row>
    <row r="43" spans="1:9" x14ac:dyDescent="0.25">
      <c r="A43" s="8">
        <f t="shared" si="4"/>
        <v>30</v>
      </c>
      <c r="B43" s="16">
        <f t="shared" si="5"/>
        <v>130148.57207319353</v>
      </c>
      <c r="C43" s="16">
        <f t="shared" si="1"/>
        <v>710.50103023400129</v>
      </c>
      <c r="D43" s="16">
        <f t="shared" si="7"/>
        <v>325.37143018298383</v>
      </c>
      <c r="E43" s="16">
        <f t="shared" si="0"/>
        <v>0</v>
      </c>
      <c r="F43" s="17"/>
      <c r="G43" s="16">
        <f t="shared" si="2"/>
        <v>129438.07104295953</v>
      </c>
      <c r="H43" s="16">
        <f t="shared" si="3"/>
        <v>31076.17381250954</v>
      </c>
      <c r="I43" s="13">
        <f t="shared" si="6"/>
        <v>41061</v>
      </c>
    </row>
    <row r="44" spans="1:9" x14ac:dyDescent="0.25">
      <c r="A44" s="8">
        <f t="shared" si="4"/>
        <v>31</v>
      </c>
      <c r="B44" s="16">
        <f t="shared" si="5"/>
        <v>129438.07104295953</v>
      </c>
      <c r="C44" s="16">
        <f t="shared" si="1"/>
        <v>712.27728280958627</v>
      </c>
      <c r="D44" s="16">
        <f t="shared" si="7"/>
        <v>323.59517760739885</v>
      </c>
      <c r="E44" s="16">
        <f t="shared" si="0"/>
        <v>0</v>
      </c>
      <c r="F44" s="17"/>
      <c r="G44" s="16">
        <f t="shared" si="2"/>
        <v>128725.79376014994</v>
      </c>
      <c r="H44" s="16">
        <f t="shared" si="3"/>
        <v>32112.046272926524</v>
      </c>
      <c r="I44" s="13">
        <f t="shared" si="6"/>
        <v>41091</v>
      </c>
    </row>
    <row r="45" spans="1:9" x14ac:dyDescent="0.25">
      <c r="A45" s="8">
        <f t="shared" si="4"/>
        <v>32</v>
      </c>
      <c r="B45" s="16">
        <f t="shared" si="5"/>
        <v>128725.79376014994</v>
      </c>
      <c r="C45" s="16">
        <f t="shared" si="1"/>
        <v>714.05797601661038</v>
      </c>
      <c r="D45" s="16">
        <f t="shared" si="7"/>
        <v>321.81448440037485</v>
      </c>
      <c r="E45" s="16">
        <f t="shared" si="0"/>
        <v>0</v>
      </c>
      <c r="F45" s="17"/>
      <c r="G45" s="16">
        <f t="shared" si="2"/>
        <v>128011.73578413333</v>
      </c>
      <c r="H45" s="16">
        <f t="shared" si="3"/>
        <v>33147.918733343511</v>
      </c>
      <c r="I45" s="13">
        <f t="shared" si="6"/>
        <v>41122</v>
      </c>
    </row>
    <row r="46" spans="1:9" x14ac:dyDescent="0.25">
      <c r="A46" s="8">
        <f t="shared" si="4"/>
        <v>33</v>
      </c>
      <c r="B46" s="16">
        <f t="shared" si="5"/>
        <v>128011.73578413333</v>
      </c>
      <c r="C46" s="16">
        <f t="shared" si="1"/>
        <v>715.84312095665177</v>
      </c>
      <c r="D46" s="16">
        <f t="shared" si="7"/>
        <v>320.02933946033335</v>
      </c>
      <c r="E46" s="16">
        <f t="shared" si="0"/>
        <v>0</v>
      </c>
      <c r="F46" s="17"/>
      <c r="G46" s="16">
        <f t="shared" si="2"/>
        <v>127295.89266317668</v>
      </c>
      <c r="H46" s="16">
        <f t="shared" si="3"/>
        <v>34183.791193760495</v>
      </c>
      <c r="I46" s="13">
        <f t="shared" si="6"/>
        <v>41153</v>
      </c>
    </row>
    <row r="47" spans="1:9" x14ac:dyDescent="0.25">
      <c r="A47" s="8">
        <f t="shared" si="4"/>
        <v>34</v>
      </c>
      <c r="B47" s="16">
        <f t="shared" si="5"/>
        <v>127295.89266317668</v>
      </c>
      <c r="C47" s="16">
        <f t="shared" si="1"/>
        <v>717.6327287590434</v>
      </c>
      <c r="D47" s="16">
        <f t="shared" si="7"/>
        <v>318.23973165794172</v>
      </c>
      <c r="E47" s="16">
        <f t="shared" si="0"/>
        <v>0</v>
      </c>
      <c r="F47" s="17"/>
      <c r="G47" s="16">
        <f t="shared" si="2"/>
        <v>126578.25993441764</v>
      </c>
      <c r="H47" s="16">
        <f t="shared" si="3"/>
        <v>35219.663654177479</v>
      </c>
      <c r="I47" s="13">
        <f t="shared" si="6"/>
        <v>41183</v>
      </c>
    </row>
    <row r="48" spans="1:9" x14ac:dyDescent="0.25">
      <c r="A48" s="8">
        <f t="shared" si="4"/>
        <v>35</v>
      </c>
      <c r="B48" s="16">
        <f t="shared" si="5"/>
        <v>126578.25993441764</v>
      </c>
      <c r="C48" s="16">
        <f t="shared" si="1"/>
        <v>719.42681058094104</v>
      </c>
      <c r="D48" s="16">
        <f t="shared" si="7"/>
        <v>316.44564983604408</v>
      </c>
      <c r="E48" s="16">
        <f t="shared" si="0"/>
        <v>0</v>
      </c>
      <c r="F48" s="17"/>
      <c r="G48" s="16">
        <f t="shared" si="2"/>
        <v>125858.8331238367</v>
      </c>
      <c r="H48" s="16">
        <f t="shared" si="3"/>
        <v>36255.536114594463</v>
      </c>
      <c r="I48" s="13">
        <f t="shared" si="6"/>
        <v>41214</v>
      </c>
    </row>
    <row r="49" spans="1:9" x14ac:dyDescent="0.25">
      <c r="A49" s="8">
        <f t="shared" si="4"/>
        <v>36</v>
      </c>
      <c r="B49" s="16">
        <f t="shared" si="5"/>
        <v>125858.8331238367</v>
      </c>
      <c r="C49" s="16">
        <f t="shared" si="1"/>
        <v>721.22537760739351</v>
      </c>
      <c r="D49" s="16">
        <f t="shared" si="7"/>
        <v>314.64708280959172</v>
      </c>
      <c r="E49" s="16">
        <f t="shared" si="0"/>
        <v>0</v>
      </c>
      <c r="F49" s="17"/>
      <c r="G49" s="16">
        <f t="shared" si="2"/>
        <v>125137.6077462293</v>
      </c>
      <c r="H49" s="16">
        <f t="shared" si="3"/>
        <v>37291.408575011446</v>
      </c>
      <c r="I49" s="13">
        <f t="shared" si="6"/>
        <v>41244</v>
      </c>
    </row>
    <row r="50" spans="1:9" x14ac:dyDescent="0.25">
      <c r="A50" s="8">
        <f t="shared" si="4"/>
        <v>37</v>
      </c>
      <c r="B50" s="16">
        <f t="shared" si="5"/>
        <v>125137.6077462293</v>
      </c>
      <c r="C50" s="16">
        <f t="shared" si="1"/>
        <v>723.02844105141185</v>
      </c>
      <c r="D50" s="16">
        <f t="shared" si="7"/>
        <v>312.84401936557327</v>
      </c>
      <c r="E50" s="16">
        <f t="shared" si="0"/>
        <v>0</v>
      </c>
      <c r="F50" s="17"/>
      <c r="G50" s="16">
        <f t="shared" si="2"/>
        <v>124414.57930517789</v>
      </c>
      <c r="H50" s="16">
        <f t="shared" si="3"/>
        <v>38327.28103542843</v>
      </c>
      <c r="I50" s="13">
        <f t="shared" si="6"/>
        <v>41275</v>
      </c>
    </row>
    <row r="51" spans="1:9" x14ac:dyDescent="0.25">
      <c r="A51" s="8">
        <f t="shared" si="4"/>
        <v>38</v>
      </c>
      <c r="B51" s="16">
        <f t="shared" si="5"/>
        <v>124414.57930517789</v>
      </c>
      <c r="C51" s="16">
        <f t="shared" si="1"/>
        <v>724.83601215404042</v>
      </c>
      <c r="D51" s="16">
        <f t="shared" si="7"/>
        <v>311.0364482629447</v>
      </c>
      <c r="E51" s="16">
        <f t="shared" si="0"/>
        <v>0</v>
      </c>
      <c r="F51" s="17"/>
      <c r="G51" s="16">
        <f t="shared" si="2"/>
        <v>123689.74329302384</v>
      </c>
      <c r="H51" s="16">
        <f t="shared" si="3"/>
        <v>39363.153495845414</v>
      </c>
      <c r="I51" s="13">
        <f t="shared" si="6"/>
        <v>41306</v>
      </c>
    </row>
    <row r="52" spans="1:9" x14ac:dyDescent="0.25">
      <c r="A52" s="8">
        <f t="shared" si="4"/>
        <v>39</v>
      </c>
      <c r="B52" s="16">
        <f t="shared" si="5"/>
        <v>123689.74329302384</v>
      </c>
      <c r="C52" s="16">
        <f t="shared" si="1"/>
        <v>726.64810218442562</v>
      </c>
      <c r="D52" s="16">
        <f t="shared" si="7"/>
        <v>309.22435823255961</v>
      </c>
      <c r="E52" s="16">
        <f t="shared" si="0"/>
        <v>0</v>
      </c>
      <c r="F52" s="17"/>
      <c r="G52" s="16">
        <f t="shared" si="2"/>
        <v>122963.09519083942</v>
      </c>
      <c r="H52" s="16">
        <f t="shared" si="3"/>
        <v>40399.025956262398</v>
      </c>
      <c r="I52" s="13">
        <f t="shared" si="6"/>
        <v>41334</v>
      </c>
    </row>
    <row r="53" spans="1:9" x14ac:dyDescent="0.25">
      <c r="A53" s="8">
        <f t="shared" si="4"/>
        <v>40</v>
      </c>
      <c r="B53" s="16">
        <f t="shared" si="5"/>
        <v>122963.09519083942</v>
      </c>
      <c r="C53" s="16">
        <f t="shared" si="1"/>
        <v>728.4647224398866</v>
      </c>
      <c r="D53" s="16">
        <f t="shared" si="7"/>
        <v>307.40773797709852</v>
      </c>
      <c r="E53" s="16">
        <f t="shared" si="0"/>
        <v>0</v>
      </c>
      <c r="F53" s="17"/>
      <c r="G53" s="16">
        <f t="shared" si="2"/>
        <v>122234.63046839954</v>
      </c>
      <c r="H53" s="16">
        <f t="shared" si="3"/>
        <v>41434.898416679382</v>
      </c>
      <c r="I53" s="13">
        <f t="shared" si="6"/>
        <v>41365</v>
      </c>
    </row>
    <row r="54" spans="1:9" x14ac:dyDescent="0.25">
      <c r="A54" s="8">
        <f t="shared" si="4"/>
        <v>41</v>
      </c>
      <c r="B54" s="16">
        <f t="shared" si="5"/>
        <v>122234.63046839954</v>
      </c>
      <c r="C54" s="16">
        <f t="shared" si="1"/>
        <v>730.28588424598638</v>
      </c>
      <c r="D54" s="16">
        <f t="shared" si="7"/>
        <v>305.58657617099885</v>
      </c>
      <c r="E54" s="16">
        <f t="shared" si="0"/>
        <v>0</v>
      </c>
      <c r="F54" s="17"/>
      <c r="G54" s="16">
        <f t="shared" si="2"/>
        <v>121504.34458415356</v>
      </c>
      <c r="H54" s="16">
        <f t="shared" si="3"/>
        <v>42470.770877096365</v>
      </c>
      <c r="I54" s="13">
        <f t="shared" si="6"/>
        <v>41395</v>
      </c>
    </row>
    <row r="55" spans="1:9" x14ac:dyDescent="0.25">
      <c r="A55" s="8">
        <f t="shared" si="4"/>
        <v>42</v>
      </c>
      <c r="B55" s="16">
        <f t="shared" si="5"/>
        <v>121504.34458415356</v>
      </c>
      <c r="C55" s="16">
        <f t="shared" si="1"/>
        <v>732.11159895660126</v>
      </c>
      <c r="D55" s="16">
        <f t="shared" si="7"/>
        <v>303.76086146038386</v>
      </c>
      <c r="E55" s="16">
        <f t="shared" si="0"/>
        <v>0</v>
      </c>
      <c r="F55" s="17"/>
      <c r="G55" s="16">
        <f t="shared" si="2"/>
        <v>120772.23298519696</v>
      </c>
      <c r="H55" s="16">
        <f t="shared" si="3"/>
        <v>43506.643337513349</v>
      </c>
      <c r="I55" s="13">
        <f t="shared" si="6"/>
        <v>41426</v>
      </c>
    </row>
    <row r="56" spans="1:9" x14ac:dyDescent="0.25">
      <c r="A56" s="8">
        <f t="shared" si="4"/>
        <v>43</v>
      </c>
      <c r="B56" s="16">
        <f t="shared" si="5"/>
        <v>120772.23298519696</v>
      </c>
      <c r="C56" s="16">
        <f t="shared" si="1"/>
        <v>733.94187795399284</v>
      </c>
      <c r="D56" s="16">
        <f t="shared" si="7"/>
        <v>301.93058246299239</v>
      </c>
      <c r="E56" s="16">
        <f t="shared" si="0"/>
        <v>0</v>
      </c>
      <c r="F56" s="17"/>
      <c r="G56" s="16">
        <f t="shared" si="2"/>
        <v>120038.29110724296</v>
      </c>
      <c r="H56" s="16">
        <f t="shared" si="3"/>
        <v>44542.515797930333</v>
      </c>
      <c r="I56" s="13">
        <f t="shared" si="6"/>
        <v>41456</v>
      </c>
    </row>
    <row r="57" spans="1:9" x14ac:dyDescent="0.25">
      <c r="A57" s="8">
        <f t="shared" si="4"/>
        <v>44</v>
      </c>
      <c r="B57" s="16">
        <f t="shared" si="5"/>
        <v>120038.29110724296</v>
      </c>
      <c r="C57" s="16">
        <f t="shared" si="1"/>
        <v>735.77673264887778</v>
      </c>
      <c r="D57" s="16">
        <f t="shared" si="7"/>
        <v>300.09572776810739</v>
      </c>
      <c r="E57" s="16">
        <f t="shared" si="0"/>
        <v>0</v>
      </c>
      <c r="F57" s="17"/>
      <c r="G57" s="16">
        <f t="shared" si="2"/>
        <v>119302.51437459407</v>
      </c>
      <c r="H57" s="16">
        <f t="shared" si="3"/>
        <v>45578.388258347317</v>
      </c>
      <c r="I57" s="13">
        <f t="shared" si="6"/>
        <v>41487</v>
      </c>
    </row>
    <row r="58" spans="1:9" x14ac:dyDescent="0.25">
      <c r="A58" s="8">
        <f t="shared" si="4"/>
        <v>45</v>
      </c>
      <c r="B58" s="16">
        <f t="shared" si="5"/>
        <v>119302.51437459407</v>
      </c>
      <c r="C58" s="16">
        <f t="shared" si="1"/>
        <v>737.61617448049992</v>
      </c>
      <c r="D58" s="16">
        <f t="shared" si="7"/>
        <v>298.2562859364852</v>
      </c>
      <c r="E58" s="16">
        <f t="shared" si="0"/>
        <v>0</v>
      </c>
      <c r="F58" s="17"/>
      <c r="G58" s="16">
        <f t="shared" si="2"/>
        <v>118564.89820011357</v>
      </c>
      <c r="H58" s="16">
        <f t="shared" si="3"/>
        <v>46614.260718764301</v>
      </c>
      <c r="I58" s="13">
        <f t="shared" si="6"/>
        <v>41518</v>
      </c>
    </row>
    <row r="59" spans="1:9" x14ac:dyDescent="0.25">
      <c r="A59" s="8">
        <f t="shared" si="4"/>
        <v>46</v>
      </c>
      <c r="B59" s="16">
        <f t="shared" si="5"/>
        <v>118564.89820011357</v>
      </c>
      <c r="C59" s="16">
        <f t="shared" si="1"/>
        <v>739.46021491670126</v>
      </c>
      <c r="D59" s="16">
        <f t="shared" si="7"/>
        <v>296.41224550028392</v>
      </c>
      <c r="E59" s="16">
        <f t="shared" si="0"/>
        <v>0</v>
      </c>
      <c r="F59" s="17"/>
      <c r="G59" s="16">
        <f t="shared" si="2"/>
        <v>117825.43798519687</v>
      </c>
      <c r="H59" s="16">
        <f t="shared" si="3"/>
        <v>47650.133179181285</v>
      </c>
      <c r="I59" s="13">
        <f t="shared" si="6"/>
        <v>41548</v>
      </c>
    </row>
    <row r="60" spans="1:9" x14ac:dyDescent="0.25">
      <c r="A60" s="8">
        <f t="shared" si="4"/>
        <v>47</v>
      </c>
      <c r="B60" s="16">
        <f t="shared" si="5"/>
        <v>117825.43798519687</v>
      </c>
      <c r="C60" s="16">
        <f t="shared" si="1"/>
        <v>741.30886545399301</v>
      </c>
      <c r="D60" s="16">
        <f t="shared" si="7"/>
        <v>294.56359496299217</v>
      </c>
      <c r="E60" s="16">
        <f t="shared" si="0"/>
        <v>0</v>
      </c>
      <c r="F60" s="17"/>
      <c r="G60" s="16">
        <f t="shared" si="2"/>
        <v>117084.12911974288</v>
      </c>
      <c r="H60" s="16">
        <f t="shared" si="3"/>
        <v>48686.005639598268</v>
      </c>
      <c r="I60" s="13">
        <f t="shared" si="6"/>
        <v>41579</v>
      </c>
    </row>
    <row r="61" spans="1:9" x14ac:dyDescent="0.25">
      <c r="A61" s="8">
        <f t="shared" si="4"/>
        <v>48</v>
      </c>
      <c r="B61" s="16">
        <f t="shared" si="5"/>
        <v>117084.12911974288</v>
      </c>
      <c r="C61" s="16">
        <f t="shared" si="1"/>
        <v>743.16213761762799</v>
      </c>
      <c r="D61" s="16">
        <f t="shared" si="7"/>
        <v>292.71032279935719</v>
      </c>
      <c r="E61" s="16">
        <f t="shared" si="0"/>
        <v>0</v>
      </c>
      <c r="F61" s="17"/>
      <c r="G61" s="16">
        <f t="shared" si="2"/>
        <v>116340.96698212525</v>
      </c>
      <c r="H61" s="16">
        <f t="shared" si="3"/>
        <v>49721.878100015252</v>
      </c>
      <c r="I61" s="13">
        <f t="shared" si="6"/>
        <v>41609</v>
      </c>
    </row>
    <row r="62" spans="1:9" x14ac:dyDescent="0.25">
      <c r="A62" s="8">
        <f t="shared" si="4"/>
        <v>49</v>
      </c>
      <c r="B62" s="16">
        <f t="shared" si="5"/>
        <v>116340.96698212525</v>
      </c>
      <c r="C62" s="16">
        <f t="shared" si="1"/>
        <v>745.02004296167206</v>
      </c>
      <c r="D62" s="16">
        <f t="shared" si="7"/>
        <v>290.85241745531312</v>
      </c>
      <c r="E62" s="16">
        <f t="shared" si="0"/>
        <v>0</v>
      </c>
      <c r="F62" s="17"/>
      <c r="G62" s="16">
        <f t="shared" si="2"/>
        <v>115595.94693916358</v>
      </c>
      <c r="H62" s="16">
        <f t="shared" si="3"/>
        <v>50757.750560432236</v>
      </c>
      <c r="I62" s="13">
        <f t="shared" si="6"/>
        <v>41640</v>
      </c>
    </row>
    <row r="63" spans="1:9" x14ac:dyDescent="0.25">
      <c r="A63" s="8">
        <f t="shared" si="4"/>
        <v>50</v>
      </c>
      <c r="B63" s="16">
        <f t="shared" si="5"/>
        <v>115595.94693916358</v>
      </c>
      <c r="C63" s="16">
        <f t="shared" si="1"/>
        <v>746.88259306907617</v>
      </c>
      <c r="D63" s="16">
        <f t="shared" si="7"/>
        <v>288.98986734790896</v>
      </c>
      <c r="E63" s="16">
        <f t="shared" si="0"/>
        <v>0</v>
      </c>
      <c r="F63" s="17"/>
      <c r="G63" s="16">
        <f t="shared" si="2"/>
        <v>114849.0643460945</v>
      </c>
      <c r="H63" s="16">
        <f t="shared" si="3"/>
        <v>51793.62302084922</v>
      </c>
      <c r="I63" s="13">
        <f t="shared" si="6"/>
        <v>41671</v>
      </c>
    </row>
    <row r="64" spans="1:9" x14ac:dyDescent="0.25">
      <c r="A64" s="8">
        <f t="shared" si="4"/>
        <v>51</v>
      </c>
      <c r="B64" s="16">
        <f t="shared" si="5"/>
        <v>114849.0643460945</v>
      </c>
      <c r="C64" s="16">
        <f t="shared" si="1"/>
        <v>748.74979955174899</v>
      </c>
      <c r="D64" s="16">
        <f t="shared" si="7"/>
        <v>287.12266086523624</v>
      </c>
      <c r="E64" s="16">
        <f t="shared" si="0"/>
        <v>0</v>
      </c>
      <c r="F64" s="17"/>
      <c r="G64" s="16">
        <f t="shared" si="2"/>
        <v>114100.31454654275</v>
      </c>
      <c r="H64" s="16">
        <f t="shared" si="3"/>
        <v>52829.495481266204</v>
      </c>
      <c r="I64" s="13">
        <f t="shared" si="6"/>
        <v>41699</v>
      </c>
    </row>
    <row r="65" spans="1:9" x14ac:dyDescent="0.25">
      <c r="A65" s="8">
        <f t="shared" si="4"/>
        <v>52</v>
      </c>
      <c r="B65" s="16">
        <f t="shared" si="5"/>
        <v>114100.31454654275</v>
      </c>
      <c r="C65" s="16">
        <f t="shared" si="1"/>
        <v>750.62167405062837</v>
      </c>
      <c r="D65" s="16">
        <f t="shared" si="7"/>
        <v>285.25078636635686</v>
      </c>
      <c r="E65" s="16">
        <f t="shared" si="0"/>
        <v>0</v>
      </c>
      <c r="F65" s="17"/>
      <c r="G65" s="16">
        <f t="shared" si="2"/>
        <v>113349.69287249212</v>
      </c>
      <c r="H65" s="16">
        <f t="shared" si="3"/>
        <v>53865.367941683187</v>
      </c>
      <c r="I65" s="13">
        <f t="shared" si="6"/>
        <v>41730</v>
      </c>
    </row>
    <row r="66" spans="1:9" x14ac:dyDescent="0.25">
      <c r="A66" s="8">
        <f t="shared" si="4"/>
        <v>53</v>
      </c>
      <c r="B66" s="16">
        <f t="shared" si="5"/>
        <v>113349.69287249212</v>
      </c>
      <c r="C66" s="16">
        <f t="shared" si="1"/>
        <v>752.49822823575482</v>
      </c>
      <c r="D66" s="16">
        <f t="shared" si="7"/>
        <v>283.3742321812303</v>
      </c>
      <c r="E66" s="16">
        <f t="shared" si="0"/>
        <v>0</v>
      </c>
      <c r="F66" s="17"/>
      <c r="G66" s="16">
        <f t="shared" si="2"/>
        <v>112597.19464425636</v>
      </c>
      <c r="H66" s="16">
        <f t="shared" si="3"/>
        <v>54901.240402100171</v>
      </c>
      <c r="I66" s="13">
        <f t="shared" si="6"/>
        <v>41760</v>
      </c>
    </row>
    <row r="67" spans="1:9" x14ac:dyDescent="0.25">
      <c r="A67" s="8">
        <f t="shared" si="4"/>
        <v>54</v>
      </c>
      <c r="B67" s="16">
        <f t="shared" si="5"/>
        <v>112597.19464425636</v>
      </c>
      <c r="C67" s="16">
        <f t="shared" si="1"/>
        <v>754.37947380634432</v>
      </c>
      <c r="D67" s="16">
        <f t="shared" si="7"/>
        <v>281.49298661064091</v>
      </c>
      <c r="E67" s="16">
        <f t="shared" si="0"/>
        <v>0</v>
      </c>
      <c r="F67" s="17"/>
      <c r="G67" s="16">
        <f t="shared" si="2"/>
        <v>111842.81517045002</v>
      </c>
      <c r="H67" s="16">
        <f t="shared" si="3"/>
        <v>55937.112862517155</v>
      </c>
      <c r="I67" s="13">
        <f t="shared" si="6"/>
        <v>41791</v>
      </c>
    </row>
    <row r="68" spans="1:9" x14ac:dyDescent="0.25">
      <c r="A68" s="8">
        <f t="shared" si="4"/>
        <v>55</v>
      </c>
      <c r="B68" s="16">
        <f t="shared" si="5"/>
        <v>111842.81517045002</v>
      </c>
      <c r="C68" s="16">
        <f t="shared" si="1"/>
        <v>756.26542249086015</v>
      </c>
      <c r="D68" s="16">
        <f t="shared" si="7"/>
        <v>279.60703792612503</v>
      </c>
      <c r="E68" s="16">
        <f t="shared" si="0"/>
        <v>0</v>
      </c>
      <c r="F68" s="17"/>
      <c r="G68" s="16">
        <f t="shared" si="2"/>
        <v>111086.54974795916</v>
      </c>
      <c r="H68" s="16">
        <f t="shared" si="3"/>
        <v>56972.985322934139</v>
      </c>
      <c r="I68" s="13">
        <f t="shared" si="6"/>
        <v>41821</v>
      </c>
    </row>
    <row r="69" spans="1:9" x14ac:dyDescent="0.25">
      <c r="A69" s="8">
        <f t="shared" si="4"/>
        <v>56</v>
      </c>
      <c r="B69" s="16">
        <f t="shared" si="5"/>
        <v>111086.54974795916</v>
      </c>
      <c r="C69" s="16">
        <f t="shared" si="1"/>
        <v>758.15608604708723</v>
      </c>
      <c r="D69" s="16">
        <f t="shared" si="7"/>
        <v>277.71637436989789</v>
      </c>
      <c r="E69" s="16">
        <f t="shared" si="0"/>
        <v>0</v>
      </c>
      <c r="F69" s="17"/>
      <c r="G69" s="16">
        <f t="shared" si="2"/>
        <v>110328.39366191206</v>
      </c>
      <c r="H69" s="16">
        <f t="shared" si="3"/>
        <v>58008.857783351123</v>
      </c>
      <c r="I69" s="13">
        <f t="shared" si="6"/>
        <v>41852</v>
      </c>
    </row>
    <row r="70" spans="1:9" x14ac:dyDescent="0.25">
      <c r="A70" s="8">
        <f t="shared" si="4"/>
        <v>57</v>
      </c>
      <c r="B70" s="16">
        <f t="shared" si="5"/>
        <v>110328.39366191206</v>
      </c>
      <c r="C70" s="16">
        <f t="shared" si="1"/>
        <v>760.05147626220503</v>
      </c>
      <c r="D70" s="16">
        <f t="shared" si="7"/>
        <v>275.82098415478015</v>
      </c>
      <c r="E70" s="16">
        <f t="shared" si="0"/>
        <v>0</v>
      </c>
      <c r="F70" s="17"/>
      <c r="G70" s="16">
        <f t="shared" si="2"/>
        <v>109568.34218564986</v>
      </c>
      <c r="H70" s="16">
        <f t="shared" si="3"/>
        <v>59044.730243768106</v>
      </c>
      <c r="I70" s="13">
        <f t="shared" si="6"/>
        <v>41883</v>
      </c>
    </row>
    <row r="71" spans="1:9" x14ac:dyDescent="0.25">
      <c r="A71" s="8">
        <f t="shared" si="4"/>
        <v>58</v>
      </c>
      <c r="B71" s="16">
        <f t="shared" si="5"/>
        <v>109568.34218564986</v>
      </c>
      <c r="C71" s="16">
        <f t="shared" si="1"/>
        <v>761.95160495286052</v>
      </c>
      <c r="D71" s="16">
        <f t="shared" si="7"/>
        <v>273.92085546412466</v>
      </c>
      <c r="E71" s="16">
        <f t="shared" si="0"/>
        <v>0</v>
      </c>
      <c r="F71" s="17"/>
      <c r="G71" s="16">
        <f t="shared" si="2"/>
        <v>108806.390580697</v>
      </c>
      <c r="H71" s="16">
        <f t="shared" si="3"/>
        <v>60080.60270418509</v>
      </c>
      <c r="I71" s="13">
        <f t="shared" si="6"/>
        <v>41913</v>
      </c>
    </row>
    <row r="72" spans="1:9" x14ac:dyDescent="0.25">
      <c r="A72" s="8">
        <f t="shared" si="4"/>
        <v>59</v>
      </c>
      <c r="B72" s="16">
        <f t="shared" si="5"/>
        <v>108806.390580697</v>
      </c>
      <c r="C72" s="16">
        <f t="shared" si="1"/>
        <v>763.85648396524266</v>
      </c>
      <c r="D72" s="16">
        <f t="shared" si="7"/>
        <v>272.01597645174246</v>
      </c>
      <c r="E72" s="16">
        <f t="shared" si="0"/>
        <v>0</v>
      </c>
      <c r="F72" s="17"/>
      <c r="G72" s="16">
        <f t="shared" si="2"/>
        <v>108042.53409673176</v>
      </c>
      <c r="H72" s="16">
        <f t="shared" si="3"/>
        <v>61116.475164602074</v>
      </c>
      <c r="I72" s="13">
        <f t="shared" si="6"/>
        <v>41944</v>
      </c>
    </row>
    <row r="73" spans="1:9" x14ac:dyDescent="0.25">
      <c r="A73" s="8">
        <f t="shared" si="4"/>
        <v>60</v>
      </c>
      <c r="B73" s="16">
        <f t="shared" si="5"/>
        <v>108042.53409673176</v>
      </c>
      <c r="C73" s="16">
        <f t="shared" si="1"/>
        <v>765.76612517515582</v>
      </c>
      <c r="D73" s="16">
        <f t="shared" si="7"/>
        <v>270.10633524182941</v>
      </c>
      <c r="E73" s="16">
        <f t="shared" si="0"/>
        <v>0</v>
      </c>
      <c r="F73" s="17"/>
      <c r="G73" s="16">
        <f t="shared" si="2"/>
        <v>107276.7679715566</v>
      </c>
      <c r="H73" s="16">
        <f t="shared" si="3"/>
        <v>62152.347625019058</v>
      </c>
      <c r="I73" s="13">
        <f t="shared" si="6"/>
        <v>41974</v>
      </c>
    </row>
    <row r="74" spans="1:9" x14ac:dyDescent="0.25">
      <c r="A74" s="8">
        <f t="shared" si="4"/>
        <v>61</v>
      </c>
      <c r="B74" s="16">
        <f t="shared" si="5"/>
        <v>107276.7679715566</v>
      </c>
      <c r="C74" s="16">
        <f t="shared" si="1"/>
        <v>767.68054048809358</v>
      </c>
      <c r="D74" s="16">
        <f t="shared" si="7"/>
        <v>268.19191992889154</v>
      </c>
      <c r="E74" s="16">
        <f t="shared" si="0"/>
        <v>0</v>
      </c>
      <c r="F74" s="17"/>
      <c r="G74" s="16">
        <f t="shared" si="2"/>
        <v>106509.08743106852</v>
      </c>
      <c r="H74" s="16">
        <f t="shared" si="3"/>
        <v>63188.220085436042</v>
      </c>
      <c r="I74" s="13">
        <f t="shared" si="6"/>
        <v>42005</v>
      </c>
    </row>
    <row r="75" spans="1:9" x14ac:dyDescent="0.25">
      <c r="A75" s="8">
        <f t="shared" si="4"/>
        <v>62</v>
      </c>
      <c r="B75" s="16">
        <f t="shared" si="5"/>
        <v>106509.08743106852</v>
      </c>
      <c r="C75" s="16">
        <f t="shared" si="1"/>
        <v>769.59974183931388</v>
      </c>
      <c r="D75" s="16">
        <f t="shared" si="7"/>
        <v>266.2727185776713</v>
      </c>
      <c r="E75" s="16">
        <f t="shared" si="0"/>
        <v>0</v>
      </c>
      <c r="F75" s="17"/>
      <c r="G75" s="16">
        <f t="shared" si="2"/>
        <v>105739.48768922921</v>
      </c>
      <c r="H75" s="16">
        <f t="shared" si="3"/>
        <v>64224.092545853026</v>
      </c>
      <c r="I75" s="13">
        <f t="shared" si="6"/>
        <v>42036</v>
      </c>
    </row>
    <row r="76" spans="1:9" x14ac:dyDescent="0.25">
      <c r="A76" s="8">
        <f t="shared" si="4"/>
        <v>63</v>
      </c>
      <c r="B76" s="16">
        <f t="shared" si="5"/>
        <v>105739.48768922921</v>
      </c>
      <c r="C76" s="16">
        <f t="shared" si="1"/>
        <v>771.5237411939122</v>
      </c>
      <c r="D76" s="16">
        <f t="shared" si="7"/>
        <v>264.34871922307303</v>
      </c>
      <c r="E76" s="16">
        <f t="shared" si="0"/>
        <v>0</v>
      </c>
      <c r="F76" s="17"/>
      <c r="G76" s="16">
        <f t="shared" si="2"/>
        <v>104967.96394803529</v>
      </c>
      <c r="H76" s="16">
        <f t="shared" si="3"/>
        <v>65259.965006270009</v>
      </c>
      <c r="I76" s="13">
        <f t="shared" si="6"/>
        <v>42064</v>
      </c>
    </row>
    <row r="77" spans="1:9" x14ac:dyDescent="0.25">
      <c r="A77" s="8">
        <f t="shared" si="4"/>
        <v>64</v>
      </c>
      <c r="B77" s="16">
        <f t="shared" si="5"/>
        <v>104967.96394803529</v>
      </c>
      <c r="C77" s="16">
        <f t="shared" si="1"/>
        <v>773.45255054689687</v>
      </c>
      <c r="D77" s="16">
        <f t="shared" si="7"/>
        <v>262.41990987008825</v>
      </c>
      <c r="E77" s="16">
        <f t="shared" si="0"/>
        <v>0</v>
      </c>
      <c r="F77" s="17"/>
      <c r="G77" s="16">
        <f t="shared" si="2"/>
        <v>104194.5113974884</v>
      </c>
      <c r="H77" s="16">
        <f t="shared" si="3"/>
        <v>66295.837466686993</v>
      </c>
      <c r="I77" s="13">
        <f t="shared" si="6"/>
        <v>42095</v>
      </c>
    </row>
    <row r="78" spans="1:9" x14ac:dyDescent="0.25">
      <c r="A78" s="8">
        <f t="shared" si="4"/>
        <v>65</v>
      </c>
      <c r="B78" s="16">
        <f t="shared" si="5"/>
        <v>104194.5113974884</v>
      </c>
      <c r="C78" s="16">
        <f t="shared" si="1"/>
        <v>775.38618192326419</v>
      </c>
      <c r="D78" s="16">
        <f t="shared" si="7"/>
        <v>260.48627849372099</v>
      </c>
      <c r="E78" s="16">
        <f t="shared" ref="E78:E141" si="8">$C$9</f>
        <v>0</v>
      </c>
      <c r="F78" s="17"/>
      <c r="G78" s="16">
        <f t="shared" si="2"/>
        <v>103419.12521556513</v>
      </c>
      <c r="H78" s="16">
        <f t="shared" si="3"/>
        <v>67331.709927103977</v>
      </c>
      <c r="I78" s="13">
        <f t="shared" si="6"/>
        <v>42125</v>
      </c>
    </row>
    <row r="79" spans="1:9" x14ac:dyDescent="0.25">
      <c r="A79" s="8">
        <f t="shared" si="4"/>
        <v>66</v>
      </c>
      <c r="B79" s="16">
        <f t="shared" si="5"/>
        <v>103419.12521556513</v>
      </c>
      <c r="C79" s="16">
        <f t="shared" ref="C79:C142" si="9">$C$7-D79</f>
        <v>777.32464737807231</v>
      </c>
      <c r="D79" s="16">
        <f t="shared" si="7"/>
        <v>258.54781303891281</v>
      </c>
      <c r="E79" s="16">
        <f t="shared" si="8"/>
        <v>0</v>
      </c>
      <c r="F79" s="17"/>
      <c r="G79" s="16">
        <f t="shared" ref="G79:G142" si="10">B79-C79-E79-F79</f>
        <v>102641.80056818706</v>
      </c>
      <c r="H79" s="16">
        <f t="shared" ref="H79:H142" si="11">C79+D79+E79+F79+H78</f>
        <v>68367.582387520961</v>
      </c>
      <c r="I79" s="13">
        <f t="shared" si="6"/>
        <v>42156</v>
      </c>
    </row>
    <row r="80" spans="1:9" x14ac:dyDescent="0.25">
      <c r="A80" s="8">
        <f t="shared" ref="A80:A143" si="12">A79+1</f>
        <v>67</v>
      </c>
      <c r="B80" s="16">
        <f t="shared" ref="B80:B143" si="13">G79</f>
        <v>102641.80056818706</v>
      </c>
      <c r="C80" s="16">
        <f t="shared" si="9"/>
        <v>779.26795899651756</v>
      </c>
      <c r="D80" s="16">
        <f t="shared" si="7"/>
        <v>256.60450142046761</v>
      </c>
      <c r="E80" s="16">
        <f t="shared" si="8"/>
        <v>0</v>
      </c>
      <c r="F80" s="17"/>
      <c r="G80" s="16">
        <f t="shared" si="10"/>
        <v>101862.53260919054</v>
      </c>
      <c r="H80" s="16">
        <f t="shared" si="11"/>
        <v>69403.454847937945</v>
      </c>
      <c r="I80" s="13">
        <f t="shared" ref="I80:I143" si="14">DATE(YEAR(I79),MONTH(I79)+1,DAY(I79))</f>
        <v>42186</v>
      </c>
    </row>
    <row r="81" spans="1:9" x14ac:dyDescent="0.25">
      <c r="A81" s="8">
        <f t="shared" si="12"/>
        <v>68</v>
      </c>
      <c r="B81" s="16">
        <f t="shared" si="13"/>
        <v>101862.53260919054</v>
      </c>
      <c r="C81" s="16">
        <f t="shared" si="9"/>
        <v>781.21612889400888</v>
      </c>
      <c r="D81" s="16">
        <f t="shared" ref="D81:D144" si="15">B81*($C$3)/12</f>
        <v>254.65633152297633</v>
      </c>
      <c r="E81" s="16">
        <f t="shared" si="8"/>
        <v>0</v>
      </c>
      <c r="F81" s="17"/>
      <c r="G81" s="16">
        <f t="shared" si="10"/>
        <v>101081.31648029653</v>
      </c>
      <c r="H81" s="16">
        <f t="shared" si="11"/>
        <v>70439.327308354928</v>
      </c>
      <c r="I81" s="13">
        <f t="shared" si="14"/>
        <v>42217</v>
      </c>
    </row>
    <row r="82" spans="1:9" x14ac:dyDescent="0.25">
      <c r="A82" s="8">
        <f t="shared" si="12"/>
        <v>69</v>
      </c>
      <c r="B82" s="16">
        <f t="shared" si="13"/>
        <v>101081.31648029653</v>
      </c>
      <c r="C82" s="16">
        <f t="shared" si="9"/>
        <v>783.16916921624386</v>
      </c>
      <c r="D82" s="16">
        <f t="shared" si="15"/>
        <v>252.70329120074132</v>
      </c>
      <c r="E82" s="16">
        <f t="shared" si="8"/>
        <v>0</v>
      </c>
      <c r="F82" s="17"/>
      <c r="G82" s="16">
        <f t="shared" si="10"/>
        <v>100298.14731108029</v>
      </c>
      <c r="H82" s="16">
        <f t="shared" si="11"/>
        <v>71475.199768771912</v>
      </c>
      <c r="I82" s="13">
        <f t="shared" si="14"/>
        <v>42248</v>
      </c>
    </row>
    <row r="83" spans="1:9" x14ac:dyDescent="0.25">
      <c r="A83" s="8">
        <f t="shared" si="12"/>
        <v>70</v>
      </c>
      <c r="B83" s="16">
        <f t="shared" si="13"/>
        <v>100298.14731108029</v>
      </c>
      <c r="C83" s="16">
        <f t="shared" si="9"/>
        <v>785.12709213928451</v>
      </c>
      <c r="D83" s="16">
        <f t="shared" si="15"/>
        <v>250.74536827770069</v>
      </c>
      <c r="E83" s="16">
        <f t="shared" si="8"/>
        <v>0</v>
      </c>
      <c r="F83" s="17"/>
      <c r="G83" s="16">
        <f t="shared" si="10"/>
        <v>99513.020218941005</v>
      </c>
      <c r="H83" s="16">
        <f t="shared" si="11"/>
        <v>72511.072229188896</v>
      </c>
      <c r="I83" s="13">
        <f t="shared" si="14"/>
        <v>42278</v>
      </c>
    </row>
    <row r="84" spans="1:9" x14ac:dyDescent="0.25">
      <c r="A84" s="8">
        <f t="shared" si="12"/>
        <v>71</v>
      </c>
      <c r="B84" s="16">
        <f t="shared" si="13"/>
        <v>99513.020218941005</v>
      </c>
      <c r="C84" s="16">
        <f t="shared" si="9"/>
        <v>787.08990986963272</v>
      </c>
      <c r="D84" s="16">
        <f t="shared" si="15"/>
        <v>248.78255054735249</v>
      </c>
      <c r="E84" s="16">
        <f t="shared" si="8"/>
        <v>0</v>
      </c>
      <c r="F84" s="17"/>
      <c r="G84" s="16">
        <f t="shared" si="10"/>
        <v>98725.930309071366</v>
      </c>
      <c r="H84" s="16">
        <f t="shared" si="11"/>
        <v>73546.94468960588</v>
      </c>
      <c r="I84" s="13">
        <f t="shared" si="14"/>
        <v>42309</v>
      </c>
    </row>
    <row r="85" spans="1:9" x14ac:dyDescent="0.25">
      <c r="A85" s="8">
        <f t="shared" si="12"/>
        <v>72</v>
      </c>
      <c r="B85" s="16">
        <f t="shared" si="13"/>
        <v>98725.930309071366</v>
      </c>
      <c r="C85" s="16">
        <f t="shared" si="9"/>
        <v>789.05763464430675</v>
      </c>
      <c r="D85" s="16">
        <f t="shared" si="15"/>
        <v>246.8148257726784</v>
      </c>
      <c r="E85" s="16">
        <f t="shared" si="8"/>
        <v>0</v>
      </c>
      <c r="F85" s="17"/>
      <c r="G85" s="16">
        <f t="shared" si="10"/>
        <v>97936.872674427053</v>
      </c>
      <c r="H85" s="16">
        <f t="shared" si="11"/>
        <v>74582.817150022864</v>
      </c>
      <c r="I85" s="13">
        <f t="shared" si="14"/>
        <v>42339</v>
      </c>
    </row>
    <row r="86" spans="1:9" x14ac:dyDescent="0.25">
      <c r="A86" s="8">
        <f t="shared" si="12"/>
        <v>73</v>
      </c>
      <c r="B86" s="16">
        <f t="shared" si="13"/>
        <v>97936.872674427053</v>
      </c>
      <c r="C86" s="16">
        <f t="shared" si="9"/>
        <v>791.03027873091753</v>
      </c>
      <c r="D86" s="16">
        <f t="shared" si="15"/>
        <v>244.84218168606762</v>
      </c>
      <c r="E86" s="16">
        <f t="shared" si="8"/>
        <v>0</v>
      </c>
      <c r="F86" s="17"/>
      <c r="G86" s="16">
        <f t="shared" si="10"/>
        <v>97145.842395696134</v>
      </c>
      <c r="H86" s="16">
        <f t="shared" si="11"/>
        <v>75618.689610439847</v>
      </c>
      <c r="I86" s="13">
        <f t="shared" si="14"/>
        <v>42370</v>
      </c>
    </row>
    <row r="87" spans="1:9" x14ac:dyDescent="0.25">
      <c r="A87" s="8">
        <f t="shared" si="12"/>
        <v>74</v>
      </c>
      <c r="B87" s="16">
        <f t="shared" si="13"/>
        <v>97145.842395696134</v>
      </c>
      <c r="C87" s="16">
        <f t="shared" si="9"/>
        <v>793.00785442774486</v>
      </c>
      <c r="D87" s="16">
        <f t="shared" si="15"/>
        <v>242.86460598924032</v>
      </c>
      <c r="E87" s="16">
        <f t="shared" si="8"/>
        <v>0</v>
      </c>
      <c r="F87" s="17"/>
      <c r="G87" s="16">
        <f t="shared" si="10"/>
        <v>96352.834541268385</v>
      </c>
      <c r="H87" s="16">
        <f t="shared" si="11"/>
        <v>76654.562070856831</v>
      </c>
      <c r="I87" s="13">
        <f t="shared" si="14"/>
        <v>42401</v>
      </c>
    </row>
    <row r="88" spans="1:9" x14ac:dyDescent="0.25">
      <c r="A88" s="8">
        <f t="shared" si="12"/>
        <v>75</v>
      </c>
      <c r="B88" s="16">
        <f t="shared" si="13"/>
        <v>96352.834541268385</v>
      </c>
      <c r="C88" s="16">
        <f t="shared" si="9"/>
        <v>794.99037406381422</v>
      </c>
      <c r="D88" s="16">
        <f t="shared" si="15"/>
        <v>240.88208635317096</v>
      </c>
      <c r="E88" s="16">
        <f t="shared" si="8"/>
        <v>0</v>
      </c>
      <c r="F88" s="17"/>
      <c r="G88" s="16">
        <f t="shared" si="10"/>
        <v>95557.844167204574</v>
      </c>
      <c r="H88" s="16">
        <f t="shared" si="11"/>
        <v>77690.434531273815</v>
      </c>
      <c r="I88" s="13">
        <f t="shared" si="14"/>
        <v>42430</v>
      </c>
    </row>
    <row r="89" spans="1:9" x14ac:dyDescent="0.25">
      <c r="A89" s="8">
        <f t="shared" si="12"/>
        <v>76</v>
      </c>
      <c r="B89" s="16">
        <f t="shared" si="13"/>
        <v>95557.844167204574</v>
      </c>
      <c r="C89" s="16">
        <f t="shared" si="9"/>
        <v>796.97784999897374</v>
      </c>
      <c r="D89" s="16">
        <f t="shared" si="15"/>
        <v>238.89461041801144</v>
      </c>
      <c r="E89" s="16">
        <f t="shared" si="8"/>
        <v>0</v>
      </c>
      <c r="F89" s="17"/>
      <c r="G89" s="16">
        <f t="shared" si="10"/>
        <v>94760.866317205597</v>
      </c>
      <c r="H89" s="16">
        <f t="shared" si="11"/>
        <v>78726.306991690799</v>
      </c>
      <c r="I89" s="13">
        <f t="shared" si="14"/>
        <v>42461</v>
      </c>
    </row>
    <row r="90" spans="1:9" x14ac:dyDescent="0.25">
      <c r="A90" s="8">
        <f t="shared" si="12"/>
        <v>77</v>
      </c>
      <c r="B90" s="16">
        <f t="shared" si="13"/>
        <v>94760.866317205597</v>
      </c>
      <c r="C90" s="16">
        <f t="shared" si="9"/>
        <v>798.9702946239712</v>
      </c>
      <c r="D90" s="16">
        <f t="shared" si="15"/>
        <v>236.90216579301398</v>
      </c>
      <c r="E90" s="16">
        <f t="shared" si="8"/>
        <v>0</v>
      </c>
      <c r="F90" s="17"/>
      <c r="G90" s="16">
        <f t="shared" si="10"/>
        <v>93961.896022581626</v>
      </c>
      <c r="H90" s="16">
        <f t="shared" si="11"/>
        <v>79762.179452107783</v>
      </c>
      <c r="I90" s="13">
        <f t="shared" si="14"/>
        <v>42491</v>
      </c>
    </row>
    <row r="91" spans="1:9" x14ac:dyDescent="0.25">
      <c r="A91" s="8">
        <f t="shared" si="12"/>
        <v>78</v>
      </c>
      <c r="B91" s="16">
        <f t="shared" si="13"/>
        <v>93961.896022581626</v>
      </c>
      <c r="C91" s="16">
        <f t="shared" si="9"/>
        <v>800.96772036053108</v>
      </c>
      <c r="D91" s="16">
        <f t="shared" si="15"/>
        <v>234.90474005645407</v>
      </c>
      <c r="E91" s="16">
        <f t="shared" si="8"/>
        <v>0</v>
      </c>
      <c r="F91" s="17"/>
      <c r="G91" s="16">
        <f t="shared" si="10"/>
        <v>93160.928302221102</v>
      </c>
      <c r="H91" s="16">
        <f t="shared" si="11"/>
        <v>80798.051912524767</v>
      </c>
      <c r="I91" s="13">
        <f t="shared" si="14"/>
        <v>42522</v>
      </c>
    </row>
    <row r="92" spans="1:9" x14ac:dyDescent="0.25">
      <c r="A92" s="8">
        <f t="shared" si="12"/>
        <v>79</v>
      </c>
      <c r="B92" s="16">
        <f t="shared" si="13"/>
        <v>93160.928302221102</v>
      </c>
      <c r="C92" s="16">
        <f t="shared" si="9"/>
        <v>802.97013966143243</v>
      </c>
      <c r="D92" s="16">
        <f t="shared" si="15"/>
        <v>232.90232075555275</v>
      </c>
      <c r="E92" s="16">
        <f t="shared" si="8"/>
        <v>0</v>
      </c>
      <c r="F92" s="17"/>
      <c r="G92" s="16">
        <f t="shared" si="10"/>
        <v>92357.958162559677</v>
      </c>
      <c r="H92" s="16">
        <f t="shared" si="11"/>
        <v>81833.92437294175</v>
      </c>
      <c r="I92" s="13">
        <f t="shared" si="14"/>
        <v>42552</v>
      </c>
    </row>
    <row r="93" spans="1:9" x14ac:dyDescent="0.25">
      <c r="A93" s="8">
        <f t="shared" si="12"/>
        <v>80</v>
      </c>
      <c r="B93" s="16">
        <f t="shared" si="13"/>
        <v>92357.958162559677</v>
      </c>
      <c r="C93" s="16">
        <f t="shared" si="9"/>
        <v>804.97756501058598</v>
      </c>
      <c r="D93" s="16">
        <f t="shared" si="15"/>
        <v>230.8948954063992</v>
      </c>
      <c r="E93" s="16">
        <f t="shared" si="8"/>
        <v>0</v>
      </c>
      <c r="F93" s="17"/>
      <c r="G93" s="16">
        <f t="shared" si="10"/>
        <v>91552.980597549089</v>
      </c>
      <c r="H93" s="16">
        <f t="shared" si="11"/>
        <v>82869.796833358734</v>
      </c>
      <c r="I93" s="13">
        <f t="shared" si="14"/>
        <v>42583</v>
      </c>
    </row>
    <row r="94" spans="1:9" x14ac:dyDescent="0.25">
      <c r="A94" s="8">
        <f t="shared" si="12"/>
        <v>81</v>
      </c>
      <c r="B94" s="16">
        <f t="shared" si="13"/>
        <v>91552.980597549089</v>
      </c>
      <c r="C94" s="16">
        <f t="shared" si="9"/>
        <v>806.99000892311244</v>
      </c>
      <c r="D94" s="16">
        <f t="shared" si="15"/>
        <v>228.88245149387271</v>
      </c>
      <c r="E94" s="16">
        <f t="shared" si="8"/>
        <v>0</v>
      </c>
      <c r="F94" s="17"/>
      <c r="G94" s="16">
        <f t="shared" si="10"/>
        <v>90745.99058862598</v>
      </c>
      <c r="H94" s="16">
        <f t="shared" si="11"/>
        <v>83905.669293775718</v>
      </c>
      <c r="I94" s="13">
        <f t="shared" si="14"/>
        <v>42614</v>
      </c>
    </row>
    <row r="95" spans="1:9" x14ac:dyDescent="0.25">
      <c r="A95" s="8">
        <f t="shared" si="12"/>
        <v>82</v>
      </c>
      <c r="B95" s="16">
        <f t="shared" si="13"/>
        <v>90745.99058862598</v>
      </c>
      <c r="C95" s="16">
        <f t="shared" si="9"/>
        <v>809.00748394542029</v>
      </c>
      <c r="D95" s="16">
        <f t="shared" si="15"/>
        <v>226.86497647156492</v>
      </c>
      <c r="E95" s="16">
        <f t="shared" si="8"/>
        <v>0</v>
      </c>
      <c r="F95" s="17"/>
      <c r="G95" s="16">
        <f t="shared" si="10"/>
        <v>89936.983104680563</v>
      </c>
      <c r="H95" s="16">
        <f t="shared" si="11"/>
        <v>84941.541754192702</v>
      </c>
      <c r="I95" s="13">
        <f t="shared" si="14"/>
        <v>42644</v>
      </c>
    </row>
    <row r="96" spans="1:9" x14ac:dyDescent="0.25">
      <c r="A96" s="8">
        <f t="shared" si="12"/>
        <v>83</v>
      </c>
      <c r="B96" s="16">
        <f t="shared" si="13"/>
        <v>89936.983104680563</v>
      </c>
      <c r="C96" s="16">
        <f t="shared" si="9"/>
        <v>811.03000265528374</v>
      </c>
      <c r="D96" s="16">
        <f t="shared" si="15"/>
        <v>224.84245776170141</v>
      </c>
      <c r="E96" s="16">
        <f t="shared" si="8"/>
        <v>0</v>
      </c>
      <c r="F96" s="17"/>
      <c r="G96" s="16">
        <f t="shared" si="10"/>
        <v>89125.953102025276</v>
      </c>
      <c r="H96" s="16">
        <f t="shared" si="11"/>
        <v>85977.414214609686</v>
      </c>
      <c r="I96" s="13">
        <f t="shared" si="14"/>
        <v>42675</v>
      </c>
    </row>
    <row r="97" spans="1:9" x14ac:dyDescent="0.25">
      <c r="A97" s="8">
        <f t="shared" si="12"/>
        <v>84</v>
      </c>
      <c r="B97" s="16">
        <f t="shared" si="13"/>
        <v>89125.953102025276</v>
      </c>
      <c r="C97" s="16">
        <f t="shared" si="9"/>
        <v>813.05757766192198</v>
      </c>
      <c r="D97" s="16">
        <f t="shared" si="15"/>
        <v>222.81488275506319</v>
      </c>
      <c r="E97" s="16">
        <f t="shared" si="8"/>
        <v>0</v>
      </c>
      <c r="F97" s="17"/>
      <c r="G97" s="16">
        <f t="shared" si="10"/>
        <v>88312.895524363354</v>
      </c>
      <c r="H97" s="16">
        <f t="shared" si="11"/>
        <v>87013.286675026669</v>
      </c>
      <c r="I97" s="13">
        <f t="shared" si="14"/>
        <v>42705</v>
      </c>
    </row>
    <row r="98" spans="1:9" x14ac:dyDescent="0.25">
      <c r="A98" s="8">
        <f t="shared" si="12"/>
        <v>85</v>
      </c>
      <c r="B98" s="16">
        <f t="shared" si="13"/>
        <v>88312.895524363354</v>
      </c>
      <c r="C98" s="16">
        <f t="shared" si="9"/>
        <v>815.09022160607685</v>
      </c>
      <c r="D98" s="16">
        <f t="shared" si="15"/>
        <v>220.78223881090835</v>
      </c>
      <c r="E98" s="16">
        <f t="shared" si="8"/>
        <v>0</v>
      </c>
      <c r="F98" s="17"/>
      <c r="G98" s="16">
        <f t="shared" si="10"/>
        <v>87497.805302757275</v>
      </c>
      <c r="H98" s="16">
        <f t="shared" si="11"/>
        <v>88049.159135443653</v>
      </c>
      <c r="I98" s="13">
        <f t="shared" si="14"/>
        <v>42736</v>
      </c>
    </row>
    <row r="99" spans="1:9" x14ac:dyDescent="0.25">
      <c r="A99" s="8">
        <f t="shared" si="12"/>
        <v>86</v>
      </c>
      <c r="B99" s="16">
        <f t="shared" si="13"/>
        <v>87497.805302757275</v>
      </c>
      <c r="C99" s="16">
        <f t="shared" si="9"/>
        <v>817.12794716009205</v>
      </c>
      <c r="D99" s="16">
        <f t="shared" si="15"/>
        <v>218.74451325689316</v>
      </c>
      <c r="E99" s="16">
        <f t="shared" si="8"/>
        <v>0</v>
      </c>
      <c r="F99" s="17"/>
      <c r="G99" s="16">
        <f t="shared" si="10"/>
        <v>86680.677355597189</v>
      </c>
      <c r="H99" s="16">
        <f t="shared" si="11"/>
        <v>89085.031595860637</v>
      </c>
      <c r="I99" s="13">
        <f t="shared" si="14"/>
        <v>42767</v>
      </c>
    </row>
    <row r="100" spans="1:9" x14ac:dyDescent="0.25">
      <c r="A100" s="8">
        <f t="shared" si="12"/>
        <v>87</v>
      </c>
      <c r="B100" s="16">
        <f t="shared" si="13"/>
        <v>86680.677355597189</v>
      </c>
      <c r="C100" s="16">
        <f t="shared" si="9"/>
        <v>819.17076702799227</v>
      </c>
      <c r="D100" s="16">
        <f t="shared" si="15"/>
        <v>216.70169338899294</v>
      </c>
      <c r="E100" s="16">
        <f t="shared" si="8"/>
        <v>0</v>
      </c>
      <c r="F100" s="17"/>
      <c r="G100" s="16">
        <f t="shared" si="10"/>
        <v>85861.506588569202</v>
      </c>
      <c r="H100" s="16">
        <f t="shared" si="11"/>
        <v>90120.904056277621</v>
      </c>
      <c r="I100" s="13">
        <f t="shared" si="14"/>
        <v>42795</v>
      </c>
    </row>
    <row r="101" spans="1:9" x14ac:dyDescent="0.25">
      <c r="A101" s="8">
        <f t="shared" si="12"/>
        <v>88</v>
      </c>
      <c r="B101" s="16">
        <f t="shared" si="13"/>
        <v>85861.506588569202</v>
      </c>
      <c r="C101" s="16">
        <f t="shared" si="9"/>
        <v>821.21869394556222</v>
      </c>
      <c r="D101" s="16">
        <f t="shared" si="15"/>
        <v>214.65376647142298</v>
      </c>
      <c r="E101" s="16">
        <f t="shared" si="8"/>
        <v>0</v>
      </c>
      <c r="F101" s="17"/>
      <c r="G101" s="16">
        <f t="shared" si="10"/>
        <v>85040.287894623645</v>
      </c>
      <c r="H101" s="16">
        <f t="shared" si="11"/>
        <v>91156.776516694605</v>
      </c>
      <c r="I101" s="13">
        <f t="shared" si="14"/>
        <v>42826</v>
      </c>
    </row>
    <row r="102" spans="1:9" x14ac:dyDescent="0.25">
      <c r="A102" s="8">
        <f t="shared" si="12"/>
        <v>89</v>
      </c>
      <c r="B102" s="16">
        <f t="shared" si="13"/>
        <v>85040.287894623645</v>
      </c>
      <c r="C102" s="16">
        <f t="shared" si="9"/>
        <v>823.27174068042609</v>
      </c>
      <c r="D102" s="16">
        <f t="shared" si="15"/>
        <v>212.60071973655911</v>
      </c>
      <c r="E102" s="16">
        <f t="shared" si="8"/>
        <v>0</v>
      </c>
      <c r="F102" s="17"/>
      <c r="G102" s="16">
        <f t="shared" si="10"/>
        <v>84217.016153943216</v>
      </c>
      <c r="H102" s="16">
        <f t="shared" si="11"/>
        <v>92192.648977111588</v>
      </c>
      <c r="I102" s="13">
        <f t="shared" si="14"/>
        <v>42856</v>
      </c>
    </row>
    <row r="103" spans="1:9" x14ac:dyDescent="0.25">
      <c r="A103" s="8">
        <f t="shared" si="12"/>
        <v>90</v>
      </c>
      <c r="B103" s="16">
        <f t="shared" si="13"/>
        <v>84217.016153943216</v>
      </c>
      <c r="C103" s="16">
        <f t="shared" si="9"/>
        <v>825.32992003212712</v>
      </c>
      <c r="D103" s="16">
        <f t="shared" si="15"/>
        <v>210.54254038485803</v>
      </c>
      <c r="E103" s="16">
        <f t="shared" si="8"/>
        <v>0</v>
      </c>
      <c r="F103" s="17"/>
      <c r="G103" s="16">
        <f t="shared" si="10"/>
        <v>83391.686233911081</v>
      </c>
      <c r="H103" s="16">
        <f t="shared" si="11"/>
        <v>93228.521437528572</v>
      </c>
      <c r="I103" s="13">
        <f t="shared" si="14"/>
        <v>42887</v>
      </c>
    </row>
    <row r="104" spans="1:9" x14ac:dyDescent="0.25">
      <c r="A104" s="8">
        <f t="shared" si="12"/>
        <v>91</v>
      </c>
      <c r="B104" s="16">
        <f t="shared" si="13"/>
        <v>83391.686233911081</v>
      </c>
      <c r="C104" s="16">
        <f t="shared" si="9"/>
        <v>827.39324483220753</v>
      </c>
      <c r="D104" s="16">
        <f t="shared" si="15"/>
        <v>208.47921558477768</v>
      </c>
      <c r="E104" s="16">
        <f t="shared" si="8"/>
        <v>0</v>
      </c>
      <c r="F104" s="17"/>
      <c r="G104" s="16">
        <f t="shared" si="10"/>
        <v>82564.29298907888</v>
      </c>
      <c r="H104" s="16">
        <f t="shared" si="11"/>
        <v>94264.393897945556</v>
      </c>
      <c r="I104" s="13">
        <f t="shared" si="14"/>
        <v>42917</v>
      </c>
    </row>
    <row r="105" spans="1:9" x14ac:dyDescent="0.25">
      <c r="A105" s="8">
        <f t="shared" si="12"/>
        <v>92</v>
      </c>
      <c r="B105" s="16">
        <f t="shared" si="13"/>
        <v>82564.29298907888</v>
      </c>
      <c r="C105" s="16">
        <f t="shared" si="9"/>
        <v>829.46172794428799</v>
      </c>
      <c r="D105" s="16">
        <f t="shared" si="15"/>
        <v>206.41073247269719</v>
      </c>
      <c r="E105" s="16">
        <f t="shared" si="8"/>
        <v>0</v>
      </c>
      <c r="F105" s="17"/>
      <c r="G105" s="16">
        <f t="shared" si="10"/>
        <v>81734.83126113459</v>
      </c>
      <c r="H105" s="16">
        <f t="shared" si="11"/>
        <v>95300.26635836254</v>
      </c>
      <c r="I105" s="13">
        <f t="shared" si="14"/>
        <v>42948</v>
      </c>
    </row>
    <row r="106" spans="1:9" x14ac:dyDescent="0.25">
      <c r="A106" s="8">
        <f t="shared" si="12"/>
        <v>93</v>
      </c>
      <c r="B106" s="16">
        <f t="shared" si="13"/>
        <v>81734.83126113459</v>
      </c>
      <c r="C106" s="16">
        <f t="shared" si="9"/>
        <v>831.53538226414867</v>
      </c>
      <c r="D106" s="16">
        <f t="shared" si="15"/>
        <v>204.33707815283648</v>
      </c>
      <c r="E106" s="16">
        <f t="shared" si="8"/>
        <v>0</v>
      </c>
      <c r="F106" s="17"/>
      <c r="G106" s="16">
        <f t="shared" si="10"/>
        <v>80903.295878870442</v>
      </c>
      <c r="H106" s="16">
        <f t="shared" si="11"/>
        <v>96336.138818779524</v>
      </c>
      <c r="I106" s="13">
        <f t="shared" si="14"/>
        <v>42979</v>
      </c>
    </row>
    <row r="107" spans="1:9" x14ac:dyDescent="0.25">
      <c r="A107" s="8">
        <f t="shared" si="12"/>
        <v>94</v>
      </c>
      <c r="B107" s="16">
        <f t="shared" si="13"/>
        <v>80903.295878870442</v>
      </c>
      <c r="C107" s="16">
        <f t="shared" si="9"/>
        <v>833.61422071980905</v>
      </c>
      <c r="D107" s="16">
        <f t="shared" si="15"/>
        <v>202.25823969717609</v>
      </c>
      <c r="E107" s="16">
        <f t="shared" si="8"/>
        <v>0</v>
      </c>
      <c r="F107" s="17"/>
      <c r="G107" s="16">
        <f t="shared" si="10"/>
        <v>80069.681658150628</v>
      </c>
      <c r="H107" s="16">
        <f t="shared" si="11"/>
        <v>97372.011279196508</v>
      </c>
      <c r="I107" s="13">
        <f t="shared" si="14"/>
        <v>43009</v>
      </c>
    </row>
    <row r="108" spans="1:9" x14ac:dyDescent="0.25">
      <c r="A108" s="8">
        <f t="shared" si="12"/>
        <v>95</v>
      </c>
      <c r="B108" s="16">
        <f t="shared" si="13"/>
        <v>80069.681658150628</v>
      </c>
      <c r="C108" s="16">
        <f t="shared" si="9"/>
        <v>835.69825627160867</v>
      </c>
      <c r="D108" s="16">
        <f t="shared" si="15"/>
        <v>200.17420414537654</v>
      </c>
      <c r="E108" s="16">
        <f t="shared" si="8"/>
        <v>0</v>
      </c>
      <c r="F108" s="17"/>
      <c r="G108" s="16">
        <f t="shared" si="10"/>
        <v>79233.983401879013</v>
      </c>
      <c r="H108" s="16">
        <f t="shared" si="11"/>
        <v>98407.883739613491</v>
      </c>
      <c r="I108" s="13">
        <f t="shared" si="14"/>
        <v>43040</v>
      </c>
    </row>
    <row r="109" spans="1:9" x14ac:dyDescent="0.25">
      <c r="A109" s="8">
        <f t="shared" si="12"/>
        <v>96</v>
      </c>
      <c r="B109" s="16">
        <f t="shared" si="13"/>
        <v>79233.983401879013</v>
      </c>
      <c r="C109" s="16">
        <f t="shared" si="9"/>
        <v>837.78750191228767</v>
      </c>
      <c r="D109" s="16">
        <f t="shared" si="15"/>
        <v>198.08495850469751</v>
      </c>
      <c r="E109" s="16">
        <f t="shared" si="8"/>
        <v>0</v>
      </c>
      <c r="F109" s="17"/>
      <c r="G109" s="16">
        <f t="shared" si="10"/>
        <v>78396.195899966726</v>
      </c>
      <c r="H109" s="16">
        <f t="shared" si="11"/>
        <v>99443.756200030475</v>
      </c>
      <c r="I109" s="13">
        <f t="shared" si="14"/>
        <v>43070</v>
      </c>
    </row>
    <row r="110" spans="1:9" x14ac:dyDescent="0.25">
      <c r="A110" s="8">
        <f t="shared" si="12"/>
        <v>97</v>
      </c>
      <c r="B110" s="16">
        <f t="shared" si="13"/>
        <v>78396.195899966726</v>
      </c>
      <c r="C110" s="16">
        <f t="shared" si="9"/>
        <v>839.88197066706834</v>
      </c>
      <c r="D110" s="16">
        <f t="shared" si="15"/>
        <v>195.9904897499168</v>
      </c>
      <c r="E110" s="16">
        <f t="shared" si="8"/>
        <v>0</v>
      </c>
      <c r="F110" s="17"/>
      <c r="G110" s="16">
        <f t="shared" si="10"/>
        <v>77556.313929299664</v>
      </c>
      <c r="H110" s="16">
        <f t="shared" si="11"/>
        <v>100479.62866044746</v>
      </c>
      <c r="I110" s="13">
        <f t="shared" si="14"/>
        <v>43101</v>
      </c>
    </row>
    <row r="111" spans="1:9" x14ac:dyDescent="0.25">
      <c r="A111" s="8">
        <f t="shared" si="12"/>
        <v>98</v>
      </c>
      <c r="B111" s="16">
        <f t="shared" si="13"/>
        <v>77556.313929299664</v>
      </c>
      <c r="C111" s="16">
        <f t="shared" si="9"/>
        <v>841.98167559373599</v>
      </c>
      <c r="D111" s="16">
        <f t="shared" si="15"/>
        <v>193.89078482324916</v>
      </c>
      <c r="E111" s="16">
        <f t="shared" si="8"/>
        <v>0</v>
      </c>
      <c r="F111" s="17"/>
      <c r="G111" s="16">
        <f t="shared" si="10"/>
        <v>76714.332253705928</v>
      </c>
      <c r="H111" s="16">
        <f t="shared" si="11"/>
        <v>101515.50112086444</v>
      </c>
      <c r="I111" s="13">
        <f t="shared" si="14"/>
        <v>43132</v>
      </c>
    </row>
    <row r="112" spans="1:9" x14ac:dyDescent="0.25">
      <c r="A112" s="8">
        <f t="shared" si="12"/>
        <v>99</v>
      </c>
      <c r="B112" s="16">
        <f t="shared" si="13"/>
        <v>76714.332253705928</v>
      </c>
      <c r="C112" s="16">
        <f t="shared" si="9"/>
        <v>844.08662978272037</v>
      </c>
      <c r="D112" s="16">
        <f t="shared" si="15"/>
        <v>191.78583063426481</v>
      </c>
      <c r="E112" s="16">
        <f t="shared" si="8"/>
        <v>0</v>
      </c>
      <c r="F112" s="17"/>
      <c r="G112" s="16">
        <f t="shared" si="10"/>
        <v>75870.245623923212</v>
      </c>
      <c r="H112" s="16">
        <f t="shared" si="11"/>
        <v>102551.37358128143</v>
      </c>
      <c r="I112" s="13">
        <f t="shared" si="14"/>
        <v>43160</v>
      </c>
    </row>
    <row r="113" spans="1:9" x14ac:dyDescent="0.25">
      <c r="A113" s="8">
        <f t="shared" si="12"/>
        <v>100</v>
      </c>
      <c r="B113" s="16">
        <f t="shared" si="13"/>
        <v>75870.245623923212</v>
      </c>
      <c r="C113" s="16">
        <f t="shared" si="9"/>
        <v>846.19684635717715</v>
      </c>
      <c r="D113" s="16">
        <f t="shared" si="15"/>
        <v>189.67561405980803</v>
      </c>
      <c r="E113" s="16">
        <f t="shared" si="8"/>
        <v>0</v>
      </c>
      <c r="F113" s="17"/>
      <c r="G113" s="16">
        <f t="shared" si="10"/>
        <v>75024.048777566029</v>
      </c>
      <c r="H113" s="16">
        <f t="shared" si="11"/>
        <v>103587.24604169841</v>
      </c>
      <c r="I113" s="13">
        <f t="shared" si="14"/>
        <v>43191</v>
      </c>
    </row>
    <row r="114" spans="1:9" x14ac:dyDescent="0.25">
      <c r="A114" s="8">
        <f t="shared" si="12"/>
        <v>101</v>
      </c>
      <c r="B114" s="16">
        <f t="shared" si="13"/>
        <v>75024.048777566029</v>
      </c>
      <c r="C114" s="16">
        <f t="shared" si="9"/>
        <v>848.3123384730701</v>
      </c>
      <c r="D114" s="16">
        <f t="shared" si="15"/>
        <v>187.56012194391508</v>
      </c>
      <c r="E114" s="16">
        <f t="shared" si="8"/>
        <v>0</v>
      </c>
      <c r="F114" s="17"/>
      <c r="G114" s="16">
        <f t="shared" si="10"/>
        <v>74175.736439092958</v>
      </c>
      <c r="H114" s="16">
        <f t="shared" si="11"/>
        <v>104623.11850211539</v>
      </c>
      <c r="I114" s="13">
        <f t="shared" si="14"/>
        <v>43221</v>
      </c>
    </row>
    <row r="115" spans="1:9" x14ac:dyDescent="0.25">
      <c r="A115" s="8">
        <f t="shared" si="12"/>
        <v>102</v>
      </c>
      <c r="B115" s="16">
        <f t="shared" si="13"/>
        <v>74175.736439092958</v>
      </c>
      <c r="C115" s="16">
        <f t="shared" si="9"/>
        <v>850.4331193192528</v>
      </c>
      <c r="D115" s="16">
        <f t="shared" si="15"/>
        <v>185.43934109773238</v>
      </c>
      <c r="E115" s="16">
        <f t="shared" si="8"/>
        <v>0</v>
      </c>
      <c r="F115" s="17"/>
      <c r="G115" s="16">
        <f t="shared" si="10"/>
        <v>73325.30331977371</v>
      </c>
      <c r="H115" s="16">
        <f t="shared" si="11"/>
        <v>105658.99096253238</v>
      </c>
      <c r="I115" s="13">
        <f t="shared" si="14"/>
        <v>43252</v>
      </c>
    </row>
    <row r="116" spans="1:9" x14ac:dyDescent="0.25">
      <c r="A116" s="8">
        <f t="shared" si="12"/>
        <v>103</v>
      </c>
      <c r="B116" s="16">
        <f t="shared" si="13"/>
        <v>73325.30331977371</v>
      </c>
      <c r="C116" s="16">
        <f t="shared" si="9"/>
        <v>852.55920211755085</v>
      </c>
      <c r="D116" s="16">
        <f t="shared" si="15"/>
        <v>183.3132582994343</v>
      </c>
      <c r="E116" s="16">
        <f t="shared" si="8"/>
        <v>0</v>
      </c>
      <c r="F116" s="17"/>
      <c r="G116" s="16">
        <f t="shared" si="10"/>
        <v>72472.744117656155</v>
      </c>
      <c r="H116" s="16">
        <f t="shared" si="11"/>
        <v>106694.86342294936</v>
      </c>
      <c r="I116" s="13">
        <f t="shared" si="14"/>
        <v>43282</v>
      </c>
    </row>
    <row r="117" spans="1:9" x14ac:dyDescent="0.25">
      <c r="A117" s="8">
        <f t="shared" si="12"/>
        <v>104</v>
      </c>
      <c r="B117" s="16">
        <f t="shared" si="13"/>
        <v>72472.744117656155</v>
      </c>
      <c r="C117" s="16">
        <f t="shared" si="9"/>
        <v>854.69060012284478</v>
      </c>
      <c r="D117" s="16">
        <f t="shared" si="15"/>
        <v>181.18186029414039</v>
      </c>
      <c r="E117" s="16">
        <f t="shared" si="8"/>
        <v>0</v>
      </c>
      <c r="F117" s="17"/>
      <c r="G117" s="16">
        <f t="shared" si="10"/>
        <v>71618.053517533306</v>
      </c>
      <c r="H117" s="16">
        <f t="shared" si="11"/>
        <v>107730.73588336635</v>
      </c>
      <c r="I117" s="13">
        <f t="shared" si="14"/>
        <v>43313</v>
      </c>
    </row>
    <row r="118" spans="1:9" x14ac:dyDescent="0.25">
      <c r="A118" s="8">
        <f t="shared" si="12"/>
        <v>105</v>
      </c>
      <c r="B118" s="16">
        <f t="shared" si="13"/>
        <v>71618.053517533306</v>
      </c>
      <c r="C118" s="16">
        <f t="shared" si="9"/>
        <v>856.82732662315186</v>
      </c>
      <c r="D118" s="16">
        <f t="shared" si="15"/>
        <v>179.04513379383329</v>
      </c>
      <c r="E118" s="16">
        <f t="shared" si="8"/>
        <v>0</v>
      </c>
      <c r="F118" s="17"/>
      <c r="G118" s="16">
        <f t="shared" si="10"/>
        <v>70761.226190910151</v>
      </c>
      <c r="H118" s="16">
        <f t="shared" si="11"/>
        <v>108766.60834378333</v>
      </c>
      <c r="I118" s="13">
        <f t="shared" si="14"/>
        <v>43344</v>
      </c>
    </row>
    <row r="119" spans="1:9" x14ac:dyDescent="0.25">
      <c r="A119" s="8">
        <f t="shared" si="12"/>
        <v>106</v>
      </c>
      <c r="B119" s="16">
        <f t="shared" si="13"/>
        <v>70761.226190910151</v>
      </c>
      <c r="C119" s="16">
        <f t="shared" si="9"/>
        <v>858.96939493970979</v>
      </c>
      <c r="D119" s="16">
        <f t="shared" si="15"/>
        <v>176.90306547727536</v>
      </c>
      <c r="E119" s="16">
        <f t="shared" si="8"/>
        <v>0</v>
      </c>
      <c r="F119" s="17"/>
      <c r="G119" s="16">
        <f t="shared" si="10"/>
        <v>69902.256795970447</v>
      </c>
      <c r="H119" s="16">
        <f t="shared" si="11"/>
        <v>109802.48080420031</v>
      </c>
      <c r="I119" s="13">
        <f t="shared" si="14"/>
        <v>43374</v>
      </c>
    </row>
    <row r="120" spans="1:9" x14ac:dyDescent="0.25">
      <c r="A120" s="8">
        <f t="shared" si="12"/>
        <v>107</v>
      </c>
      <c r="B120" s="16">
        <f t="shared" si="13"/>
        <v>69902.256795970447</v>
      </c>
      <c r="C120" s="16">
        <f t="shared" si="9"/>
        <v>861.11681842705912</v>
      </c>
      <c r="D120" s="16">
        <f t="shared" si="15"/>
        <v>174.75564198992609</v>
      </c>
      <c r="E120" s="16">
        <f t="shared" si="8"/>
        <v>0</v>
      </c>
      <c r="F120" s="17"/>
      <c r="G120" s="16">
        <f t="shared" si="10"/>
        <v>69041.139977543382</v>
      </c>
      <c r="H120" s="16">
        <f t="shared" si="11"/>
        <v>110838.3532646173</v>
      </c>
      <c r="I120" s="13">
        <f t="shared" si="14"/>
        <v>43405</v>
      </c>
    </row>
    <row r="121" spans="1:9" x14ac:dyDescent="0.25">
      <c r="A121" s="8">
        <f t="shared" si="12"/>
        <v>108</v>
      </c>
      <c r="B121" s="16">
        <f t="shared" si="13"/>
        <v>69041.139977543382</v>
      </c>
      <c r="C121" s="16">
        <f t="shared" si="9"/>
        <v>863.2696104731267</v>
      </c>
      <c r="D121" s="16">
        <f t="shared" si="15"/>
        <v>172.60284994385844</v>
      </c>
      <c r="E121" s="16">
        <f t="shared" si="8"/>
        <v>0</v>
      </c>
      <c r="F121" s="17"/>
      <c r="G121" s="16">
        <f t="shared" si="10"/>
        <v>68177.870367070253</v>
      </c>
      <c r="H121" s="16">
        <f t="shared" si="11"/>
        <v>111874.22572503428</v>
      </c>
      <c r="I121" s="13">
        <f t="shared" si="14"/>
        <v>43435</v>
      </c>
    </row>
    <row r="122" spans="1:9" x14ac:dyDescent="0.25">
      <c r="A122" s="8">
        <f t="shared" si="12"/>
        <v>109</v>
      </c>
      <c r="B122" s="16">
        <f t="shared" si="13"/>
        <v>68177.870367070253</v>
      </c>
      <c r="C122" s="16">
        <f t="shared" si="9"/>
        <v>865.42778449930961</v>
      </c>
      <c r="D122" s="16">
        <f t="shared" si="15"/>
        <v>170.44467591767562</v>
      </c>
      <c r="E122" s="16">
        <f t="shared" si="8"/>
        <v>0</v>
      </c>
      <c r="F122" s="17"/>
      <c r="G122" s="16">
        <f t="shared" si="10"/>
        <v>67312.442582570948</v>
      </c>
      <c r="H122" s="16">
        <f t="shared" si="11"/>
        <v>112910.09818545126</v>
      </c>
      <c r="I122" s="13">
        <f t="shared" si="14"/>
        <v>43466</v>
      </c>
    </row>
    <row r="123" spans="1:9" x14ac:dyDescent="0.25">
      <c r="A123" s="8">
        <f t="shared" si="12"/>
        <v>110</v>
      </c>
      <c r="B123" s="16">
        <f t="shared" si="13"/>
        <v>67312.442582570948</v>
      </c>
      <c r="C123" s="16">
        <f t="shared" si="9"/>
        <v>867.59135396055785</v>
      </c>
      <c r="D123" s="16">
        <f t="shared" si="15"/>
        <v>168.28110645642735</v>
      </c>
      <c r="E123" s="16">
        <f t="shared" si="8"/>
        <v>0</v>
      </c>
      <c r="F123" s="17"/>
      <c r="G123" s="16">
        <f t="shared" si="10"/>
        <v>66444.851228610394</v>
      </c>
      <c r="H123" s="16">
        <f t="shared" si="11"/>
        <v>113945.97064586825</v>
      </c>
      <c r="I123" s="13">
        <f t="shared" si="14"/>
        <v>43497</v>
      </c>
    </row>
    <row r="124" spans="1:9" x14ac:dyDescent="0.25">
      <c r="A124" s="8">
        <f t="shared" si="12"/>
        <v>111</v>
      </c>
      <c r="B124" s="16">
        <f t="shared" si="13"/>
        <v>66444.851228610394</v>
      </c>
      <c r="C124" s="16">
        <f t="shared" si="9"/>
        <v>869.76033234545923</v>
      </c>
      <c r="D124" s="16">
        <f t="shared" si="15"/>
        <v>166.11212807152597</v>
      </c>
      <c r="E124" s="16">
        <f t="shared" si="8"/>
        <v>0</v>
      </c>
      <c r="F124" s="17"/>
      <c r="G124" s="16">
        <f t="shared" si="10"/>
        <v>65575.090896264941</v>
      </c>
      <c r="H124" s="16">
        <f t="shared" si="11"/>
        <v>114981.84310628523</v>
      </c>
      <c r="I124" s="13">
        <f t="shared" si="14"/>
        <v>43525</v>
      </c>
    </row>
    <row r="125" spans="1:9" x14ac:dyDescent="0.25">
      <c r="A125" s="8">
        <f t="shared" si="12"/>
        <v>112</v>
      </c>
      <c r="B125" s="16">
        <f t="shared" si="13"/>
        <v>65575.090896264941</v>
      </c>
      <c r="C125" s="16">
        <f t="shared" si="9"/>
        <v>871.93473317632288</v>
      </c>
      <c r="D125" s="16">
        <f t="shared" si="15"/>
        <v>163.93772724066235</v>
      </c>
      <c r="E125" s="16">
        <f t="shared" si="8"/>
        <v>0</v>
      </c>
      <c r="F125" s="17"/>
      <c r="G125" s="16">
        <f t="shared" si="10"/>
        <v>64703.156163088621</v>
      </c>
      <c r="H125" s="16">
        <f t="shared" si="11"/>
        <v>116017.71556670222</v>
      </c>
      <c r="I125" s="13">
        <f t="shared" si="14"/>
        <v>43556</v>
      </c>
    </row>
    <row r="126" spans="1:9" x14ac:dyDescent="0.25">
      <c r="A126" s="8">
        <f t="shared" si="12"/>
        <v>113</v>
      </c>
      <c r="B126" s="16">
        <f t="shared" si="13"/>
        <v>64703.156163088621</v>
      </c>
      <c r="C126" s="16">
        <f t="shared" si="9"/>
        <v>874.11457000926362</v>
      </c>
      <c r="D126" s="16">
        <f t="shared" si="15"/>
        <v>161.75789040772153</v>
      </c>
      <c r="E126" s="16">
        <f t="shared" si="8"/>
        <v>0</v>
      </c>
      <c r="F126" s="17"/>
      <c r="G126" s="16">
        <f t="shared" si="10"/>
        <v>63829.041593079361</v>
      </c>
      <c r="H126" s="16">
        <f t="shared" si="11"/>
        <v>117053.5880271192</v>
      </c>
      <c r="I126" s="13">
        <f t="shared" si="14"/>
        <v>43586</v>
      </c>
    </row>
    <row r="127" spans="1:9" x14ac:dyDescent="0.25">
      <c r="A127" s="8">
        <f t="shared" si="12"/>
        <v>114</v>
      </c>
      <c r="B127" s="16">
        <f t="shared" si="13"/>
        <v>63829.041593079361</v>
      </c>
      <c r="C127" s="16">
        <f t="shared" si="9"/>
        <v>876.29985643428677</v>
      </c>
      <c r="D127" s="16">
        <f t="shared" si="15"/>
        <v>159.57260398269838</v>
      </c>
      <c r="E127" s="16">
        <f t="shared" si="8"/>
        <v>0</v>
      </c>
      <c r="F127" s="17"/>
      <c r="G127" s="16">
        <f t="shared" si="10"/>
        <v>62952.741736645075</v>
      </c>
      <c r="H127" s="16">
        <f t="shared" si="11"/>
        <v>118089.46048753618</v>
      </c>
      <c r="I127" s="13">
        <f t="shared" si="14"/>
        <v>43617</v>
      </c>
    </row>
    <row r="128" spans="1:9" x14ac:dyDescent="0.25">
      <c r="A128" s="8">
        <f t="shared" si="12"/>
        <v>115</v>
      </c>
      <c r="B128" s="16">
        <f t="shared" si="13"/>
        <v>62952.741736645075</v>
      </c>
      <c r="C128" s="16">
        <f t="shared" si="9"/>
        <v>878.49060607537251</v>
      </c>
      <c r="D128" s="16">
        <f t="shared" si="15"/>
        <v>157.38185434161269</v>
      </c>
      <c r="E128" s="16">
        <f t="shared" si="8"/>
        <v>0</v>
      </c>
      <c r="F128" s="17"/>
      <c r="G128" s="16">
        <f t="shared" si="10"/>
        <v>62074.251130569704</v>
      </c>
      <c r="H128" s="16">
        <f t="shared" si="11"/>
        <v>119125.33294795317</v>
      </c>
      <c r="I128" s="13">
        <f t="shared" si="14"/>
        <v>43647</v>
      </c>
    </row>
    <row r="129" spans="1:9" x14ac:dyDescent="0.25">
      <c r="A129" s="8">
        <f t="shared" si="12"/>
        <v>116</v>
      </c>
      <c r="B129" s="16">
        <f t="shared" si="13"/>
        <v>62074.251130569704</v>
      </c>
      <c r="C129" s="16">
        <f t="shared" si="9"/>
        <v>880.68683259056093</v>
      </c>
      <c r="D129" s="16">
        <f t="shared" si="15"/>
        <v>155.18562782642425</v>
      </c>
      <c r="E129" s="16">
        <f t="shared" si="8"/>
        <v>0</v>
      </c>
      <c r="F129" s="17"/>
      <c r="G129" s="16">
        <f t="shared" si="10"/>
        <v>61193.564297979145</v>
      </c>
      <c r="H129" s="16">
        <f t="shared" si="11"/>
        <v>120161.20540837015</v>
      </c>
      <c r="I129" s="13">
        <f t="shared" si="14"/>
        <v>43678</v>
      </c>
    </row>
    <row r="130" spans="1:9" x14ac:dyDescent="0.25">
      <c r="A130" s="8">
        <f t="shared" si="12"/>
        <v>117</v>
      </c>
      <c r="B130" s="16">
        <f t="shared" si="13"/>
        <v>61193.564297979145</v>
      </c>
      <c r="C130" s="16">
        <f t="shared" si="9"/>
        <v>882.88854967203736</v>
      </c>
      <c r="D130" s="16">
        <f t="shared" si="15"/>
        <v>152.98391074494785</v>
      </c>
      <c r="E130" s="16">
        <f t="shared" si="8"/>
        <v>0</v>
      </c>
      <c r="F130" s="17"/>
      <c r="G130" s="16">
        <f t="shared" si="10"/>
        <v>60310.675748307105</v>
      </c>
      <c r="H130" s="16">
        <f t="shared" si="11"/>
        <v>121197.07786878714</v>
      </c>
      <c r="I130" s="13">
        <f t="shared" si="14"/>
        <v>43709</v>
      </c>
    </row>
    <row r="131" spans="1:9" x14ac:dyDescent="0.25">
      <c r="A131" s="8">
        <f t="shared" si="12"/>
        <v>118</v>
      </c>
      <c r="B131" s="16">
        <f t="shared" si="13"/>
        <v>60310.675748307105</v>
      </c>
      <c r="C131" s="16">
        <f t="shared" si="9"/>
        <v>885.09577104621746</v>
      </c>
      <c r="D131" s="16">
        <f t="shared" si="15"/>
        <v>150.77668937076774</v>
      </c>
      <c r="E131" s="16">
        <f t="shared" si="8"/>
        <v>0</v>
      </c>
      <c r="F131" s="17"/>
      <c r="G131" s="16">
        <f t="shared" si="10"/>
        <v>59425.579977260888</v>
      </c>
      <c r="H131" s="16">
        <f t="shared" si="11"/>
        <v>122232.95032920412</v>
      </c>
      <c r="I131" s="13">
        <f t="shared" si="14"/>
        <v>43739</v>
      </c>
    </row>
    <row r="132" spans="1:9" x14ac:dyDescent="0.25">
      <c r="A132" s="8">
        <f t="shared" si="12"/>
        <v>119</v>
      </c>
      <c r="B132" s="16">
        <f t="shared" si="13"/>
        <v>59425.579977260888</v>
      </c>
      <c r="C132" s="16">
        <f t="shared" si="9"/>
        <v>887.30851047383294</v>
      </c>
      <c r="D132" s="16">
        <f t="shared" si="15"/>
        <v>148.56394994315221</v>
      </c>
      <c r="E132" s="16">
        <f t="shared" si="8"/>
        <v>0</v>
      </c>
      <c r="F132" s="17"/>
      <c r="G132" s="16">
        <f t="shared" si="10"/>
        <v>58538.271466787053</v>
      </c>
      <c r="H132" s="16">
        <f t="shared" si="11"/>
        <v>123268.8227896211</v>
      </c>
      <c r="I132" s="13">
        <f t="shared" si="14"/>
        <v>43770</v>
      </c>
    </row>
    <row r="133" spans="1:9" x14ac:dyDescent="0.25">
      <c r="A133" s="8">
        <f t="shared" si="12"/>
        <v>120</v>
      </c>
      <c r="B133" s="16">
        <f t="shared" si="13"/>
        <v>58538.271466787053</v>
      </c>
      <c r="C133" s="16">
        <f t="shared" si="9"/>
        <v>889.52678175001756</v>
      </c>
      <c r="D133" s="16">
        <f t="shared" si="15"/>
        <v>146.34567866696764</v>
      </c>
      <c r="E133" s="16">
        <f t="shared" si="8"/>
        <v>0</v>
      </c>
      <c r="F133" s="17"/>
      <c r="G133" s="16">
        <f t="shared" si="10"/>
        <v>57648.744685037032</v>
      </c>
      <c r="H133" s="16">
        <f t="shared" si="11"/>
        <v>124304.69525003809</v>
      </c>
      <c r="I133" s="13">
        <f t="shared" si="14"/>
        <v>43800</v>
      </c>
    </row>
    <row r="134" spans="1:9" x14ac:dyDescent="0.25">
      <c r="A134" s="8">
        <f t="shared" si="12"/>
        <v>121</v>
      </c>
      <c r="B134" s="16">
        <f t="shared" si="13"/>
        <v>57648.744685037032</v>
      </c>
      <c r="C134" s="16">
        <f t="shared" si="9"/>
        <v>891.75059870439259</v>
      </c>
      <c r="D134" s="16">
        <f t="shared" si="15"/>
        <v>144.12186171259256</v>
      </c>
      <c r="E134" s="16">
        <f t="shared" si="8"/>
        <v>0</v>
      </c>
      <c r="F134" s="17"/>
      <c r="G134" s="16">
        <f t="shared" si="10"/>
        <v>56756.994086332641</v>
      </c>
      <c r="H134" s="16">
        <f t="shared" si="11"/>
        <v>125340.56771045507</v>
      </c>
      <c r="I134" s="13">
        <f t="shared" si="14"/>
        <v>43831</v>
      </c>
    </row>
    <row r="135" spans="1:9" x14ac:dyDescent="0.25">
      <c r="A135" s="8">
        <f t="shared" si="12"/>
        <v>122</v>
      </c>
      <c r="B135" s="16">
        <f t="shared" si="13"/>
        <v>56756.994086332641</v>
      </c>
      <c r="C135" s="16">
        <f t="shared" si="9"/>
        <v>893.97997520115359</v>
      </c>
      <c r="D135" s="16">
        <f t="shared" si="15"/>
        <v>141.89248521583161</v>
      </c>
      <c r="E135" s="16">
        <f t="shared" si="8"/>
        <v>0</v>
      </c>
      <c r="F135" s="17"/>
      <c r="G135" s="16">
        <f t="shared" si="10"/>
        <v>55863.014111131488</v>
      </c>
      <c r="H135" s="16">
        <f t="shared" si="11"/>
        <v>126376.44017087205</v>
      </c>
      <c r="I135" s="13">
        <f t="shared" si="14"/>
        <v>43862</v>
      </c>
    </row>
    <row r="136" spans="1:9" x14ac:dyDescent="0.25">
      <c r="A136" s="8">
        <f t="shared" si="12"/>
        <v>123</v>
      </c>
      <c r="B136" s="16">
        <f t="shared" si="13"/>
        <v>55863.014111131488</v>
      </c>
      <c r="C136" s="16">
        <f t="shared" si="9"/>
        <v>896.21492513915643</v>
      </c>
      <c r="D136" s="16">
        <f t="shared" si="15"/>
        <v>139.65753527782871</v>
      </c>
      <c r="E136" s="16">
        <f t="shared" si="8"/>
        <v>0</v>
      </c>
      <c r="F136" s="17"/>
      <c r="G136" s="16">
        <f t="shared" si="10"/>
        <v>54966.799185992335</v>
      </c>
      <c r="H136" s="16">
        <f t="shared" si="11"/>
        <v>127412.31263128904</v>
      </c>
      <c r="I136" s="13">
        <f t="shared" si="14"/>
        <v>43891</v>
      </c>
    </row>
    <row r="137" spans="1:9" x14ac:dyDescent="0.25">
      <c r="A137" s="8">
        <f t="shared" si="12"/>
        <v>124</v>
      </c>
      <c r="B137" s="16">
        <f t="shared" si="13"/>
        <v>54966.799185992335</v>
      </c>
      <c r="C137" s="16">
        <f t="shared" si="9"/>
        <v>898.45546245200433</v>
      </c>
      <c r="D137" s="16">
        <f t="shared" si="15"/>
        <v>137.41699796498082</v>
      </c>
      <c r="E137" s="16">
        <f t="shared" si="8"/>
        <v>0</v>
      </c>
      <c r="F137" s="17"/>
      <c r="G137" s="16">
        <f t="shared" si="10"/>
        <v>54068.343723540333</v>
      </c>
      <c r="H137" s="16">
        <f t="shared" si="11"/>
        <v>128448.18509170602</v>
      </c>
      <c r="I137" s="13">
        <f t="shared" si="14"/>
        <v>43922</v>
      </c>
    </row>
    <row r="138" spans="1:9" x14ac:dyDescent="0.25">
      <c r="A138" s="8">
        <f t="shared" si="12"/>
        <v>125</v>
      </c>
      <c r="B138" s="16">
        <f t="shared" si="13"/>
        <v>54068.343723540333</v>
      </c>
      <c r="C138" s="16">
        <f t="shared" si="9"/>
        <v>900.70160110813435</v>
      </c>
      <c r="D138" s="16">
        <f t="shared" si="15"/>
        <v>135.17085930885082</v>
      </c>
      <c r="E138" s="16">
        <f t="shared" si="8"/>
        <v>0</v>
      </c>
      <c r="F138" s="17"/>
      <c r="G138" s="16">
        <f t="shared" si="10"/>
        <v>53167.642122432197</v>
      </c>
      <c r="H138" s="16">
        <f t="shared" si="11"/>
        <v>129484.05755212301</v>
      </c>
      <c r="I138" s="13">
        <f t="shared" si="14"/>
        <v>43952</v>
      </c>
    </row>
    <row r="139" spans="1:9" x14ac:dyDescent="0.25">
      <c r="A139" s="8">
        <f t="shared" si="12"/>
        <v>126</v>
      </c>
      <c r="B139" s="16">
        <f t="shared" si="13"/>
        <v>53167.642122432197</v>
      </c>
      <c r="C139" s="16">
        <f t="shared" si="9"/>
        <v>902.95335511090468</v>
      </c>
      <c r="D139" s="16">
        <f t="shared" si="15"/>
        <v>132.9191053060805</v>
      </c>
      <c r="E139" s="16">
        <f t="shared" si="8"/>
        <v>0</v>
      </c>
      <c r="F139" s="17"/>
      <c r="G139" s="16">
        <f t="shared" si="10"/>
        <v>52264.688767321291</v>
      </c>
      <c r="H139" s="16">
        <f t="shared" si="11"/>
        <v>130519.93001253999</v>
      </c>
      <c r="I139" s="13">
        <f t="shared" si="14"/>
        <v>43983</v>
      </c>
    </row>
    <row r="140" spans="1:9" x14ac:dyDescent="0.25">
      <c r="A140" s="8">
        <f t="shared" si="12"/>
        <v>127</v>
      </c>
      <c r="B140" s="16">
        <f t="shared" si="13"/>
        <v>52264.688767321291</v>
      </c>
      <c r="C140" s="16">
        <f t="shared" si="9"/>
        <v>905.21073849868196</v>
      </c>
      <c r="D140" s="16">
        <f t="shared" si="15"/>
        <v>130.66172191830321</v>
      </c>
      <c r="E140" s="16">
        <f t="shared" si="8"/>
        <v>0</v>
      </c>
      <c r="F140" s="17"/>
      <c r="G140" s="16">
        <f t="shared" si="10"/>
        <v>51359.47802882261</v>
      </c>
      <c r="H140" s="16">
        <f t="shared" si="11"/>
        <v>131555.80247295697</v>
      </c>
      <c r="I140" s="13">
        <f t="shared" si="14"/>
        <v>44013</v>
      </c>
    </row>
    <row r="141" spans="1:9" x14ac:dyDescent="0.25">
      <c r="A141" s="8">
        <f t="shared" si="12"/>
        <v>128</v>
      </c>
      <c r="B141" s="16">
        <f t="shared" si="13"/>
        <v>51359.47802882261</v>
      </c>
      <c r="C141" s="16">
        <f t="shared" si="9"/>
        <v>907.47376534492867</v>
      </c>
      <c r="D141" s="16">
        <f t="shared" si="15"/>
        <v>128.39869507205651</v>
      </c>
      <c r="E141" s="16">
        <f t="shared" si="8"/>
        <v>0</v>
      </c>
      <c r="F141" s="17"/>
      <c r="G141" s="16">
        <f t="shared" si="10"/>
        <v>50452.004263477684</v>
      </c>
      <c r="H141" s="16">
        <f t="shared" si="11"/>
        <v>132591.67493337396</v>
      </c>
      <c r="I141" s="13">
        <f t="shared" si="14"/>
        <v>44044</v>
      </c>
    </row>
    <row r="142" spans="1:9" x14ac:dyDescent="0.25">
      <c r="A142" s="8">
        <f t="shared" si="12"/>
        <v>129</v>
      </c>
      <c r="B142" s="16">
        <f t="shared" si="13"/>
        <v>50452.004263477684</v>
      </c>
      <c r="C142" s="16">
        <f t="shared" si="9"/>
        <v>909.74244975829095</v>
      </c>
      <c r="D142" s="16">
        <f t="shared" si="15"/>
        <v>126.13001065869422</v>
      </c>
      <c r="E142" s="16">
        <f t="shared" ref="E142:E205" si="16">$C$9</f>
        <v>0</v>
      </c>
      <c r="F142" s="17"/>
      <c r="G142" s="16">
        <f t="shared" si="10"/>
        <v>49542.261813719393</v>
      </c>
      <c r="H142" s="16">
        <f t="shared" si="11"/>
        <v>133627.54739379094</v>
      </c>
      <c r="I142" s="13">
        <f t="shared" si="14"/>
        <v>44075</v>
      </c>
    </row>
    <row r="143" spans="1:9" x14ac:dyDescent="0.25">
      <c r="A143" s="8">
        <f t="shared" si="12"/>
        <v>130</v>
      </c>
      <c r="B143" s="16">
        <f t="shared" si="13"/>
        <v>49542.261813719393</v>
      </c>
      <c r="C143" s="16">
        <f t="shared" ref="C143:C206" si="17">$C$7-D143</f>
        <v>912.01680588268664</v>
      </c>
      <c r="D143" s="16">
        <f t="shared" si="15"/>
        <v>123.85565453429848</v>
      </c>
      <c r="E143" s="16">
        <f t="shared" si="16"/>
        <v>0</v>
      </c>
      <c r="F143" s="17"/>
      <c r="G143" s="16">
        <f t="shared" ref="G143:G206" si="18">B143-C143-E143-F143</f>
        <v>48630.245007836704</v>
      </c>
      <c r="H143" s="16">
        <f t="shared" ref="H143:H206" si="19">C143+D143+E143+F143+H142</f>
        <v>134663.41985420792</v>
      </c>
      <c r="I143" s="13">
        <f t="shared" si="14"/>
        <v>44105</v>
      </c>
    </row>
    <row r="144" spans="1:9" x14ac:dyDescent="0.25">
      <c r="A144" s="8">
        <f t="shared" ref="A144:A207" si="20">A143+1</f>
        <v>131</v>
      </c>
      <c r="B144" s="16">
        <f t="shared" ref="B144:B207" si="21">G143</f>
        <v>48630.245007836704</v>
      </c>
      <c r="C144" s="16">
        <f t="shared" si="17"/>
        <v>914.29684789739338</v>
      </c>
      <c r="D144" s="16">
        <f t="shared" si="15"/>
        <v>121.57561251959176</v>
      </c>
      <c r="E144" s="16">
        <f t="shared" si="16"/>
        <v>0</v>
      </c>
      <c r="F144" s="17"/>
      <c r="G144" s="16">
        <f t="shared" si="18"/>
        <v>47715.948159939311</v>
      </c>
      <c r="H144" s="16">
        <f t="shared" si="19"/>
        <v>135699.29231462491</v>
      </c>
      <c r="I144" s="13">
        <f t="shared" ref="I144:I207" si="22">DATE(YEAR(I143),MONTH(I143)+1,DAY(I143))</f>
        <v>44136</v>
      </c>
    </row>
    <row r="145" spans="1:9" x14ac:dyDescent="0.25">
      <c r="A145" s="8">
        <f t="shared" si="20"/>
        <v>132</v>
      </c>
      <c r="B145" s="16">
        <f t="shared" si="21"/>
        <v>47715.948159939311</v>
      </c>
      <c r="C145" s="16">
        <f t="shared" si="17"/>
        <v>916.58259001713691</v>
      </c>
      <c r="D145" s="16">
        <f t="shared" ref="D145:D208" si="23">B145*($C$3)/12</f>
        <v>119.28987039984827</v>
      </c>
      <c r="E145" s="16">
        <f t="shared" si="16"/>
        <v>0</v>
      </c>
      <c r="F145" s="17"/>
      <c r="G145" s="16">
        <f t="shared" si="18"/>
        <v>46799.365569922171</v>
      </c>
      <c r="H145" s="16">
        <f t="shared" si="19"/>
        <v>136735.16477504189</v>
      </c>
      <c r="I145" s="13">
        <f t="shared" si="22"/>
        <v>44166</v>
      </c>
    </row>
    <row r="146" spans="1:9" x14ac:dyDescent="0.25">
      <c r="A146" s="8">
        <f t="shared" si="20"/>
        <v>133</v>
      </c>
      <c r="B146" s="16">
        <f t="shared" si="21"/>
        <v>46799.365569922171</v>
      </c>
      <c r="C146" s="16">
        <f t="shared" si="17"/>
        <v>918.87404649217979</v>
      </c>
      <c r="D146" s="16">
        <f t="shared" si="23"/>
        <v>116.99841392480543</v>
      </c>
      <c r="E146" s="16">
        <f t="shared" si="16"/>
        <v>0</v>
      </c>
      <c r="F146" s="17"/>
      <c r="G146" s="16">
        <f t="shared" si="18"/>
        <v>45880.491523429992</v>
      </c>
      <c r="H146" s="16">
        <f t="shared" si="19"/>
        <v>137771.03723545888</v>
      </c>
      <c r="I146" s="13">
        <f t="shared" si="22"/>
        <v>44197</v>
      </c>
    </row>
    <row r="147" spans="1:9" x14ac:dyDescent="0.25">
      <c r="A147" s="8">
        <f t="shared" si="20"/>
        <v>134</v>
      </c>
      <c r="B147" s="16">
        <f t="shared" si="21"/>
        <v>45880.491523429992</v>
      </c>
      <c r="C147" s="16">
        <f t="shared" si="17"/>
        <v>921.17123160841015</v>
      </c>
      <c r="D147" s="16">
        <f t="shared" si="23"/>
        <v>114.70122880857497</v>
      </c>
      <c r="E147" s="16">
        <f t="shared" si="16"/>
        <v>0</v>
      </c>
      <c r="F147" s="17"/>
      <c r="G147" s="16">
        <f t="shared" si="18"/>
        <v>44959.320291821583</v>
      </c>
      <c r="H147" s="16">
        <f t="shared" si="19"/>
        <v>138806.90969587586</v>
      </c>
      <c r="I147" s="13">
        <f t="shared" si="22"/>
        <v>44228</v>
      </c>
    </row>
    <row r="148" spans="1:9" x14ac:dyDescent="0.25">
      <c r="A148" s="8">
        <f t="shared" si="20"/>
        <v>135</v>
      </c>
      <c r="B148" s="16">
        <f t="shared" si="21"/>
        <v>44959.320291821583</v>
      </c>
      <c r="C148" s="16">
        <f t="shared" si="17"/>
        <v>923.47415968743121</v>
      </c>
      <c r="D148" s="16">
        <f t="shared" si="23"/>
        <v>112.39830072955395</v>
      </c>
      <c r="E148" s="16">
        <f t="shared" si="16"/>
        <v>0</v>
      </c>
      <c r="F148" s="17"/>
      <c r="G148" s="16">
        <f t="shared" si="18"/>
        <v>44035.846132134153</v>
      </c>
      <c r="H148" s="16">
        <f t="shared" si="19"/>
        <v>139842.78215629284</v>
      </c>
      <c r="I148" s="13">
        <f t="shared" si="22"/>
        <v>44256</v>
      </c>
    </row>
    <row r="149" spans="1:9" x14ac:dyDescent="0.25">
      <c r="A149" s="8">
        <f t="shared" si="20"/>
        <v>136</v>
      </c>
      <c r="B149" s="16">
        <f t="shared" si="21"/>
        <v>44035.846132134153</v>
      </c>
      <c r="C149" s="16">
        <f t="shared" si="17"/>
        <v>925.78284508664979</v>
      </c>
      <c r="D149" s="16">
        <f t="shared" si="23"/>
        <v>110.08961533033538</v>
      </c>
      <c r="E149" s="16">
        <f t="shared" si="16"/>
        <v>0</v>
      </c>
      <c r="F149" s="17"/>
      <c r="G149" s="16">
        <f t="shared" si="18"/>
        <v>43110.063287047502</v>
      </c>
      <c r="H149" s="16">
        <f t="shared" si="19"/>
        <v>140878.65461670983</v>
      </c>
      <c r="I149" s="13">
        <f t="shared" si="22"/>
        <v>44287</v>
      </c>
    </row>
    <row r="150" spans="1:9" x14ac:dyDescent="0.25">
      <c r="A150" s="8">
        <f t="shared" si="20"/>
        <v>137</v>
      </c>
      <c r="B150" s="16">
        <f t="shared" si="21"/>
        <v>43110.063287047502</v>
      </c>
      <c r="C150" s="16">
        <f t="shared" si="17"/>
        <v>928.09730219936637</v>
      </c>
      <c r="D150" s="16">
        <f t="shared" si="23"/>
        <v>107.77515821761875</v>
      </c>
      <c r="E150" s="16">
        <f t="shared" si="16"/>
        <v>0</v>
      </c>
      <c r="F150" s="17"/>
      <c r="G150" s="16">
        <f t="shared" si="18"/>
        <v>42181.965984848139</v>
      </c>
      <c r="H150" s="16">
        <f t="shared" si="19"/>
        <v>141914.52707712681</v>
      </c>
      <c r="I150" s="13">
        <f t="shared" si="22"/>
        <v>44317</v>
      </c>
    </row>
    <row r="151" spans="1:9" x14ac:dyDescent="0.25">
      <c r="A151" s="8">
        <f t="shared" si="20"/>
        <v>138</v>
      </c>
      <c r="B151" s="16">
        <f t="shared" si="21"/>
        <v>42181.965984848139</v>
      </c>
      <c r="C151" s="16">
        <f t="shared" si="17"/>
        <v>930.41754545486481</v>
      </c>
      <c r="D151" s="16">
        <f t="shared" si="23"/>
        <v>105.45491496212036</v>
      </c>
      <c r="E151" s="16">
        <f t="shared" si="16"/>
        <v>0</v>
      </c>
      <c r="F151" s="17"/>
      <c r="G151" s="16">
        <f t="shared" si="18"/>
        <v>41251.548439393271</v>
      </c>
      <c r="H151" s="16">
        <f t="shared" si="19"/>
        <v>142950.3995375438</v>
      </c>
      <c r="I151" s="13">
        <f t="shared" si="22"/>
        <v>44348</v>
      </c>
    </row>
    <row r="152" spans="1:9" x14ac:dyDescent="0.25">
      <c r="A152" s="8">
        <f t="shared" si="20"/>
        <v>139</v>
      </c>
      <c r="B152" s="16">
        <f t="shared" si="21"/>
        <v>41251.548439393271</v>
      </c>
      <c r="C152" s="16">
        <f t="shared" si="17"/>
        <v>932.74358931850202</v>
      </c>
      <c r="D152" s="16">
        <f t="shared" si="23"/>
        <v>103.12887109848317</v>
      </c>
      <c r="E152" s="16">
        <f t="shared" si="16"/>
        <v>0</v>
      </c>
      <c r="F152" s="17"/>
      <c r="G152" s="16">
        <f t="shared" si="18"/>
        <v>40318.804850074768</v>
      </c>
      <c r="H152" s="16">
        <f t="shared" si="19"/>
        <v>143986.27199796078</v>
      </c>
      <c r="I152" s="13">
        <f t="shared" si="22"/>
        <v>44378</v>
      </c>
    </row>
    <row r="153" spans="1:9" x14ac:dyDescent="0.25">
      <c r="A153" s="8">
        <f t="shared" si="20"/>
        <v>140</v>
      </c>
      <c r="B153" s="16">
        <f t="shared" si="21"/>
        <v>40318.804850074768</v>
      </c>
      <c r="C153" s="16">
        <f t="shared" si="17"/>
        <v>935.07544829179824</v>
      </c>
      <c r="D153" s="16">
        <f t="shared" si="23"/>
        <v>100.79701212518692</v>
      </c>
      <c r="E153" s="16">
        <f t="shared" si="16"/>
        <v>0</v>
      </c>
      <c r="F153" s="17"/>
      <c r="G153" s="16">
        <f t="shared" si="18"/>
        <v>39383.72940178297</v>
      </c>
      <c r="H153" s="16">
        <f t="shared" si="19"/>
        <v>145022.14445837776</v>
      </c>
      <c r="I153" s="13">
        <f t="shared" si="22"/>
        <v>44409</v>
      </c>
    </row>
    <row r="154" spans="1:9" x14ac:dyDescent="0.25">
      <c r="A154" s="8">
        <f t="shared" si="20"/>
        <v>141</v>
      </c>
      <c r="B154" s="16">
        <f t="shared" si="21"/>
        <v>39383.72940178297</v>
      </c>
      <c r="C154" s="16">
        <f t="shared" si="17"/>
        <v>937.41313691252776</v>
      </c>
      <c r="D154" s="16">
        <f t="shared" si="23"/>
        <v>98.459323504457416</v>
      </c>
      <c r="E154" s="16">
        <f t="shared" si="16"/>
        <v>0</v>
      </c>
      <c r="F154" s="17"/>
      <c r="G154" s="16">
        <f t="shared" si="18"/>
        <v>38446.316264870446</v>
      </c>
      <c r="H154" s="16">
        <f t="shared" si="19"/>
        <v>146058.01691879475</v>
      </c>
      <c r="I154" s="13">
        <f t="shared" si="22"/>
        <v>44440</v>
      </c>
    </row>
    <row r="155" spans="1:9" x14ac:dyDescent="0.25">
      <c r="A155" s="8">
        <f t="shared" si="20"/>
        <v>142</v>
      </c>
      <c r="B155" s="16">
        <f t="shared" si="21"/>
        <v>38446.316264870446</v>
      </c>
      <c r="C155" s="16">
        <f t="shared" si="17"/>
        <v>939.75666975480908</v>
      </c>
      <c r="D155" s="16">
        <f t="shared" si="23"/>
        <v>96.11579066217611</v>
      </c>
      <c r="E155" s="16">
        <f t="shared" si="16"/>
        <v>0</v>
      </c>
      <c r="F155" s="17"/>
      <c r="G155" s="16">
        <f t="shared" si="18"/>
        <v>37506.559595115636</v>
      </c>
      <c r="H155" s="16">
        <f t="shared" si="19"/>
        <v>147093.88937921173</v>
      </c>
      <c r="I155" s="13">
        <f t="shared" si="22"/>
        <v>44470</v>
      </c>
    </row>
    <row r="156" spans="1:9" x14ac:dyDescent="0.25">
      <c r="A156" s="8">
        <f t="shared" si="20"/>
        <v>143</v>
      </c>
      <c r="B156" s="16">
        <f t="shared" si="21"/>
        <v>37506.559595115636</v>
      </c>
      <c r="C156" s="16">
        <f t="shared" si="17"/>
        <v>942.10606142919607</v>
      </c>
      <c r="D156" s="16">
        <f t="shared" si="23"/>
        <v>93.766398987789088</v>
      </c>
      <c r="E156" s="16">
        <f t="shared" si="16"/>
        <v>0</v>
      </c>
      <c r="F156" s="17"/>
      <c r="G156" s="16">
        <f t="shared" si="18"/>
        <v>36564.453533686443</v>
      </c>
      <c r="H156" s="16">
        <f t="shared" si="19"/>
        <v>148129.76183962871</v>
      </c>
      <c r="I156" s="13">
        <f t="shared" si="22"/>
        <v>44501</v>
      </c>
    </row>
    <row r="157" spans="1:9" x14ac:dyDescent="0.25">
      <c r="A157" s="8">
        <f t="shared" si="20"/>
        <v>144</v>
      </c>
      <c r="B157" s="16">
        <f t="shared" si="21"/>
        <v>36564.453533686443</v>
      </c>
      <c r="C157" s="16">
        <f t="shared" si="17"/>
        <v>944.46132658276906</v>
      </c>
      <c r="D157" s="16">
        <f t="shared" si="23"/>
        <v>91.411133834216102</v>
      </c>
      <c r="E157" s="16">
        <f t="shared" si="16"/>
        <v>0</v>
      </c>
      <c r="F157" s="17"/>
      <c r="G157" s="16">
        <f t="shared" si="18"/>
        <v>35619.992207103671</v>
      </c>
      <c r="H157" s="16">
        <f t="shared" si="19"/>
        <v>149165.6343000457</v>
      </c>
      <c r="I157" s="13">
        <f t="shared" si="22"/>
        <v>44531</v>
      </c>
    </row>
    <row r="158" spans="1:9" x14ac:dyDescent="0.25">
      <c r="A158" s="8">
        <f t="shared" si="20"/>
        <v>145</v>
      </c>
      <c r="B158" s="16">
        <f t="shared" si="21"/>
        <v>35619.992207103671</v>
      </c>
      <c r="C158" s="16">
        <f t="shared" si="17"/>
        <v>946.82247989922598</v>
      </c>
      <c r="D158" s="16">
        <f t="shared" si="23"/>
        <v>89.049980517759181</v>
      </c>
      <c r="E158" s="16">
        <f t="shared" si="16"/>
        <v>0</v>
      </c>
      <c r="F158" s="17"/>
      <c r="G158" s="16">
        <f t="shared" si="18"/>
        <v>34673.169727204448</v>
      </c>
      <c r="H158" s="16">
        <f t="shared" si="19"/>
        <v>150201.50676046268</v>
      </c>
      <c r="I158" s="13">
        <f t="shared" si="22"/>
        <v>44562</v>
      </c>
    </row>
    <row r="159" spans="1:9" x14ac:dyDescent="0.25">
      <c r="A159" s="8">
        <f t="shared" si="20"/>
        <v>146</v>
      </c>
      <c r="B159" s="16">
        <f t="shared" si="21"/>
        <v>34673.169727204448</v>
      </c>
      <c r="C159" s="16">
        <f t="shared" si="17"/>
        <v>949.18953609897403</v>
      </c>
      <c r="D159" s="16">
        <f t="shared" si="23"/>
        <v>86.682924318011104</v>
      </c>
      <c r="E159" s="16">
        <f t="shared" si="16"/>
        <v>0</v>
      </c>
      <c r="F159" s="17"/>
      <c r="G159" s="16">
        <f t="shared" si="18"/>
        <v>33723.980191105475</v>
      </c>
      <c r="H159" s="16">
        <f t="shared" si="19"/>
        <v>151237.37922087967</v>
      </c>
      <c r="I159" s="13">
        <f t="shared" si="22"/>
        <v>44593</v>
      </c>
    </row>
    <row r="160" spans="1:9" x14ac:dyDescent="0.25">
      <c r="A160" s="8">
        <f t="shared" si="20"/>
        <v>147</v>
      </c>
      <c r="B160" s="16">
        <f t="shared" si="21"/>
        <v>33723.980191105475</v>
      </c>
      <c r="C160" s="16">
        <f t="shared" si="17"/>
        <v>951.56250993922151</v>
      </c>
      <c r="D160" s="16">
        <f t="shared" si="23"/>
        <v>84.309950477763678</v>
      </c>
      <c r="E160" s="16">
        <f t="shared" si="16"/>
        <v>0</v>
      </c>
      <c r="F160" s="17"/>
      <c r="G160" s="16">
        <f t="shared" si="18"/>
        <v>32772.417681166255</v>
      </c>
      <c r="H160" s="16">
        <f t="shared" si="19"/>
        <v>152273.25168129665</v>
      </c>
      <c r="I160" s="13">
        <f t="shared" si="22"/>
        <v>44621</v>
      </c>
    </row>
    <row r="161" spans="1:9" x14ac:dyDescent="0.25">
      <c r="A161" s="8">
        <f t="shared" si="20"/>
        <v>148</v>
      </c>
      <c r="B161" s="16">
        <f t="shared" si="21"/>
        <v>32772.417681166255</v>
      </c>
      <c r="C161" s="16">
        <f t="shared" si="17"/>
        <v>953.94141621406959</v>
      </c>
      <c r="D161" s="16">
        <f t="shared" si="23"/>
        <v>81.931044202915629</v>
      </c>
      <c r="E161" s="16">
        <f t="shared" si="16"/>
        <v>0</v>
      </c>
      <c r="F161" s="17"/>
      <c r="G161" s="16">
        <f t="shared" si="18"/>
        <v>31818.476264952184</v>
      </c>
      <c r="H161" s="16">
        <f t="shared" si="19"/>
        <v>153309.12414171363</v>
      </c>
      <c r="I161" s="13">
        <f t="shared" si="22"/>
        <v>44652</v>
      </c>
    </row>
    <row r="162" spans="1:9" x14ac:dyDescent="0.25">
      <c r="A162" s="8">
        <f t="shared" si="20"/>
        <v>149</v>
      </c>
      <c r="B162" s="16">
        <f t="shared" si="21"/>
        <v>31818.476264952184</v>
      </c>
      <c r="C162" s="16">
        <f t="shared" si="17"/>
        <v>956.32626975460471</v>
      </c>
      <c r="D162" s="16">
        <f t="shared" si="23"/>
        <v>79.546190662380454</v>
      </c>
      <c r="E162" s="16">
        <f t="shared" si="16"/>
        <v>0</v>
      </c>
      <c r="F162" s="17"/>
      <c r="G162" s="16">
        <f t="shared" si="18"/>
        <v>30862.149995197578</v>
      </c>
      <c r="H162" s="16">
        <f t="shared" si="19"/>
        <v>154344.99660213062</v>
      </c>
      <c r="I162" s="13">
        <f t="shared" si="22"/>
        <v>44682</v>
      </c>
    </row>
    <row r="163" spans="1:9" x14ac:dyDescent="0.25">
      <c r="A163" s="8">
        <f t="shared" si="20"/>
        <v>150</v>
      </c>
      <c r="B163" s="16">
        <f t="shared" si="21"/>
        <v>30862.149995197578</v>
      </c>
      <c r="C163" s="16">
        <f t="shared" si="17"/>
        <v>958.71708542899125</v>
      </c>
      <c r="D163" s="16">
        <f t="shared" si="23"/>
        <v>77.155374987993937</v>
      </c>
      <c r="E163" s="16">
        <f t="shared" si="16"/>
        <v>0</v>
      </c>
      <c r="F163" s="17"/>
      <c r="G163" s="16">
        <f t="shared" si="18"/>
        <v>29903.432909768588</v>
      </c>
      <c r="H163" s="16">
        <f t="shared" si="19"/>
        <v>155380.8690625476</v>
      </c>
      <c r="I163" s="13">
        <f t="shared" si="22"/>
        <v>44713</v>
      </c>
    </row>
    <row r="164" spans="1:9" x14ac:dyDescent="0.25">
      <c r="A164" s="8">
        <f t="shared" si="20"/>
        <v>151</v>
      </c>
      <c r="B164" s="16">
        <f t="shared" si="21"/>
        <v>29903.432909768588</v>
      </c>
      <c r="C164" s="16">
        <f t="shared" si="17"/>
        <v>961.11387814256375</v>
      </c>
      <c r="D164" s="16">
        <f t="shared" si="23"/>
        <v>74.758582274421471</v>
      </c>
      <c r="E164" s="16">
        <f t="shared" si="16"/>
        <v>0</v>
      </c>
      <c r="F164" s="17"/>
      <c r="G164" s="16">
        <f t="shared" si="18"/>
        <v>28942.319031626022</v>
      </c>
      <c r="H164" s="16">
        <f t="shared" si="19"/>
        <v>156416.74152296458</v>
      </c>
      <c r="I164" s="13">
        <f t="shared" si="22"/>
        <v>44743</v>
      </c>
    </row>
    <row r="165" spans="1:9" x14ac:dyDescent="0.25">
      <c r="A165" s="8">
        <f t="shared" si="20"/>
        <v>152</v>
      </c>
      <c r="B165" s="16">
        <f t="shared" si="21"/>
        <v>28942.319031626022</v>
      </c>
      <c r="C165" s="16">
        <f t="shared" si="17"/>
        <v>963.51666283792008</v>
      </c>
      <c r="D165" s="16">
        <f t="shared" si="23"/>
        <v>72.355797579065054</v>
      </c>
      <c r="E165" s="16">
        <f t="shared" si="16"/>
        <v>0</v>
      </c>
      <c r="F165" s="17"/>
      <c r="G165" s="16">
        <f t="shared" si="18"/>
        <v>27978.802368788103</v>
      </c>
      <c r="H165" s="16">
        <f t="shared" si="19"/>
        <v>157452.61398338157</v>
      </c>
      <c r="I165" s="13">
        <f t="shared" si="22"/>
        <v>44774</v>
      </c>
    </row>
    <row r="166" spans="1:9" x14ac:dyDescent="0.25">
      <c r="A166" s="8">
        <f t="shared" si="20"/>
        <v>153</v>
      </c>
      <c r="B166" s="16">
        <f t="shared" si="21"/>
        <v>27978.802368788103</v>
      </c>
      <c r="C166" s="16">
        <f t="shared" si="17"/>
        <v>965.92545449501495</v>
      </c>
      <c r="D166" s="16">
        <f t="shared" si="23"/>
        <v>69.947005921970259</v>
      </c>
      <c r="E166" s="16">
        <f t="shared" si="16"/>
        <v>0</v>
      </c>
      <c r="F166" s="17"/>
      <c r="G166" s="16">
        <f t="shared" si="18"/>
        <v>27012.876914293087</v>
      </c>
      <c r="H166" s="16">
        <f t="shared" si="19"/>
        <v>158488.48644379855</v>
      </c>
      <c r="I166" s="13">
        <f t="shared" si="22"/>
        <v>44805</v>
      </c>
    </row>
    <row r="167" spans="1:9" x14ac:dyDescent="0.25">
      <c r="A167" s="8">
        <f t="shared" si="20"/>
        <v>154</v>
      </c>
      <c r="B167" s="16">
        <f t="shared" si="21"/>
        <v>27012.876914293087</v>
      </c>
      <c r="C167" s="16">
        <f t="shared" si="17"/>
        <v>968.34026813125251</v>
      </c>
      <c r="D167" s="16">
        <f t="shared" si="23"/>
        <v>67.532192285732705</v>
      </c>
      <c r="E167" s="16">
        <f t="shared" si="16"/>
        <v>0</v>
      </c>
      <c r="F167" s="17"/>
      <c r="G167" s="16">
        <f t="shared" si="18"/>
        <v>26044.536646161836</v>
      </c>
      <c r="H167" s="16">
        <f t="shared" si="19"/>
        <v>159524.35890421554</v>
      </c>
      <c r="I167" s="13">
        <f t="shared" si="22"/>
        <v>44835</v>
      </c>
    </row>
    <row r="168" spans="1:9" x14ac:dyDescent="0.25">
      <c r="A168" s="8">
        <f t="shared" si="20"/>
        <v>155</v>
      </c>
      <c r="B168" s="16">
        <f t="shared" si="21"/>
        <v>26044.536646161836</v>
      </c>
      <c r="C168" s="16">
        <f t="shared" si="17"/>
        <v>970.76111880158055</v>
      </c>
      <c r="D168" s="16">
        <f t="shared" si="23"/>
        <v>65.111341615404584</v>
      </c>
      <c r="E168" s="16">
        <f t="shared" si="16"/>
        <v>0</v>
      </c>
      <c r="F168" s="17"/>
      <c r="G168" s="16">
        <f t="shared" si="18"/>
        <v>25073.775527360256</v>
      </c>
      <c r="H168" s="16">
        <f t="shared" si="19"/>
        <v>160560.23136463252</v>
      </c>
      <c r="I168" s="13">
        <f t="shared" si="22"/>
        <v>44866</v>
      </c>
    </row>
    <row r="169" spans="1:9" x14ac:dyDescent="0.25">
      <c r="A169" s="8">
        <f t="shared" si="20"/>
        <v>156</v>
      </c>
      <c r="B169" s="16">
        <f t="shared" si="21"/>
        <v>25073.775527360256</v>
      </c>
      <c r="C169" s="16">
        <f t="shared" si="17"/>
        <v>973.18802159858456</v>
      </c>
      <c r="D169" s="16">
        <f t="shared" si="23"/>
        <v>62.684438818400643</v>
      </c>
      <c r="E169" s="16">
        <f t="shared" si="16"/>
        <v>0</v>
      </c>
      <c r="F169" s="17"/>
      <c r="G169" s="16">
        <f t="shared" si="18"/>
        <v>24100.587505761672</v>
      </c>
      <c r="H169" s="16">
        <f t="shared" si="19"/>
        <v>161596.1038250495</v>
      </c>
      <c r="I169" s="13">
        <f t="shared" si="22"/>
        <v>44896</v>
      </c>
    </row>
    <row r="170" spans="1:9" x14ac:dyDescent="0.25">
      <c r="A170" s="8">
        <f t="shared" si="20"/>
        <v>157</v>
      </c>
      <c r="B170" s="16">
        <f t="shared" si="21"/>
        <v>24100.587505761672</v>
      </c>
      <c r="C170" s="16">
        <f t="shared" si="17"/>
        <v>975.62099165258098</v>
      </c>
      <c r="D170" s="16">
        <f t="shared" si="23"/>
        <v>60.251468764404173</v>
      </c>
      <c r="E170" s="16">
        <f t="shared" si="16"/>
        <v>0</v>
      </c>
      <c r="F170" s="17"/>
      <c r="G170" s="16">
        <f t="shared" si="18"/>
        <v>23124.966514109092</v>
      </c>
      <c r="H170" s="16">
        <f t="shared" si="19"/>
        <v>162631.97628546649</v>
      </c>
      <c r="I170" s="13">
        <f t="shared" si="22"/>
        <v>44927</v>
      </c>
    </row>
    <row r="171" spans="1:9" x14ac:dyDescent="0.25">
      <c r="A171" s="8">
        <f t="shared" si="20"/>
        <v>158</v>
      </c>
      <c r="B171" s="16">
        <f t="shared" si="21"/>
        <v>23124.966514109092</v>
      </c>
      <c r="C171" s="16">
        <f t="shared" si="17"/>
        <v>978.0600441317124</v>
      </c>
      <c r="D171" s="16">
        <f t="shared" si="23"/>
        <v>57.812416285272725</v>
      </c>
      <c r="E171" s="16">
        <f t="shared" si="16"/>
        <v>0</v>
      </c>
      <c r="F171" s="17"/>
      <c r="G171" s="16">
        <f t="shared" si="18"/>
        <v>22146.906469977381</v>
      </c>
      <c r="H171" s="16">
        <f t="shared" si="19"/>
        <v>163667.84874588347</v>
      </c>
      <c r="I171" s="13">
        <f t="shared" si="22"/>
        <v>44958</v>
      </c>
    </row>
    <row r="172" spans="1:9" x14ac:dyDescent="0.25">
      <c r="A172" s="8">
        <f t="shared" si="20"/>
        <v>159</v>
      </c>
      <c r="B172" s="16">
        <f t="shared" si="21"/>
        <v>22146.906469977381</v>
      </c>
      <c r="C172" s="16">
        <f t="shared" si="17"/>
        <v>980.50519424204174</v>
      </c>
      <c r="D172" s="16">
        <f t="shared" si="23"/>
        <v>55.367266174943445</v>
      </c>
      <c r="E172" s="16">
        <f t="shared" si="16"/>
        <v>0</v>
      </c>
      <c r="F172" s="17"/>
      <c r="G172" s="16">
        <f t="shared" si="18"/>
        <v>21166.401275735338</v>
      </c>
      <c r="H172" s="16">
        <f t="shared" si="19"/>
        <v>164703.72120630046</v>
      </c>
      <c r="I172" s="13">
        <f t="shared" si="22"/>
        <v>44986</v>
      </c>
    </row>
    <row r="173" spans="1:9" x14ac:dyDescent="0.25">
      <c r="A173" s="8">
        <f t="shared" si="20"/>
        <v>160</v>
      </c>
      <c r="B173" s="16">
        <f t="shared" si="21"/>
        <v>21166.401275735338</v>
      </c>
      <c r="C173" s="16">
        <f t="shared" si="17"/>
        <v>982.95645722764687</v>
      </c>
      <c r="D173" s="16">
        <f t="shared" si="23"/>
        <v>52.91600318933834</v>
      </c>
      <c r="E173" s="16">
        <f t="shared" si="16"/>
        <v>0</v>
      </c>
      <c r="F173" s="17"/>
      <c r="G173" s="16">
        <f t="shared" si="18"/>
        <v>20183.444818507691</v>
      </c>
      <c r="H173" s="16">
        <f t="shared" si="19"/>
        <v>165739.59366671744</v>
      </c>
      <c r="I173" s="13">
        <f t="shared" si="22"/>
        <v>45017</v>
      </c>
    </row>
    <row r="174" spans="1:9" x14ac:dyDescent="0.25">
      <c r="A174" s="8">
        <f t="shared" si="20"/>
        <v>161</v>
      </c>
      <c r="B174" s="16">
        <f t="shared" si="21"/>
        <v>20183.444818507691</v>
      </c>
      <c r="C174" s="16">
        <f t="shared" si="17"/>
        <v>985.41384837071598</v>
      </c>
      <c r="D174" s="16">
        <f t="shared" si="23"/>
        <v>50.458612046269224</v>
      </c>
      <c r="E174" s="16">
        <f t="shared" si="16"/>
        <v>0</v>
      </c>
      <c r="F174" s="17"/>
      <c r="G174" s="16">
        <f t="shared" si="18"/>
        <v>19198.030970136973</v>
      </c>
      <c r="H174" s="16">
        <f t="shared" si="19"/>
        <v>166775.46612713442</v>
      </c>
      <c r="I174" s="13">
        <f t="shared" si="22"/>
        <v>45047</v>
      </c>
    </row>
    <row r="175" spans="1:9" x14ac:dyDescent="0.25">
      <c r="A175" s="8">
        <f t="shared" si="20"/>
        <v>162</v>
      </c>
      <c r="B175" s="16">
        <f t="shared" si="21"/>
        <v>19198.030970136973</v>
      </c>
      <c r="C175" s="16">
        <f t="shared" si="17"/>
        <v>987.87738299164278</v>
      </c>
      <c r="D175" s="16">
        <f t="shared" si="23"/>
        <v>47.99507742534243</v>
      </c>
      <c r="E175" s="16">
        <f t="shared" si="16"/>
        <v>0</v>
      </c>
      <c r="F175" s="17"/>
      <c r="G175" s="16">
        <f t="shared" si="18"/>
        <v>18210.153587145331</v>
      </c>
      <c r="H175" s="16">
        <f t="shared" si="19"/>
        <v>167811.33858755141</v>
      </c>
      <c r="I175" s="13">
        <f t="shared" si="22"/>
        <v>45078</v>
      </c>
    </row>
    <row r="176" spans="1:9" x14ac:dyDescent="0.25">
      <c r="A176" s="8">
        <f t="shared" si="20"/>
        <v>163</v>
      </c>
      <c r="B176" s="16">
        <f t="shared" si="21"/>
        <v>18210.153587145331</v>
      </c>
      <c r="C176" s="16">
        <f t="shared" si="17"/>
        <v>990.3470764491218</v>
      </c>
      <c r="D176" s="16">
        <f t="shared" si="23"/>
        <v>45.525383967863327</v>
      </c>
      <c r="E176" s="16">
        <f t="shared" si="16"/>
        <v>0</v>
      </c>
      <c r="F176" s="17"/>
      <c r="G176" s="16">
        <f t="shared" si="18"/>
        <v>17219.806510696209</v>
      </c>
      <c r="H176" s="16">
        <f t="shared" si="19"/>
        <v>168847.21104796839</v>
      </c>
      <c r="I176" s="13">
        <f t="shared" si="22"/>
        <v>45108</v>
      </c>
    </row>
    <row r="177" spans="1:9" x14ac:dyDescent="0.25">
      <c r="A177" s="8">
        <f t="shared" si="20"/>
        <v>164</v>
      </c>
      <c r="B177" s="16">
        <f t="shared" si="21"/>
        <v>17219.806510696209</v>
      </c>
      <c r="C177" s="16">
        <f t="shared" si="17"/>
        <v>992.82294414024466</v>
      </c>
      <c r="D177" s="16">
        <f t="shared" si="23"/>
        <v>43.049516276740519</v>
      </c>
      <c r="E177" s="16">
        <f t="shared" si="16"/>
        <v>0</v>
      </c>
      <c r="F177" s="17"/>
      <c r="G177" s="16">
        <f t="shared" si="18"/>
        <v>16226.983566555964</v>
      </c>
      <c r="H177" s="16">
        <f t="shared" si="19"/>
        <v>169883.08350838537</v>
      </c>
      <c r="I177" s="13">
        <f t="shared" si="22"/>
        <v>45139</v>
      </c>
    </row>
    <row r="178" spans="1:9" x14ac:dyDescent="0.25">
      <c r="A178" s="8">
        <f t="shared" si="20"/>
        <v>165</v>
      </c>
      <c r="B178" s="16">
        <f t="shared" si="21"/>
        <v>16226.983566555964</v>
      </c>
      <c r="C178" s="16">
        <f t="shared" si="17"/>
        <v>995.30500150059527</v>
      </c>
      <c r="D178" s="16">
        <f t="shared" si="23"/>
        <v>40.56745891638991</v>
      </c>
      <c r="E178" s="16">
        <f t="shared" si="16"/>
        <v>0</v>
      </c>
      <c r="F178" s="17"/>
      <c r="G178" s="16">
        <f t="shared" si="18"/>
        <v>15231.678565055368</v>
      </c>
      <c r="H178" s="16">
        <f t="shared" si="19"/>
        <v>170918.95596880236</v>
      </c>
      <c r="I178" s="13">
        <f t="shared" si="22"/>
        <v>45170</v>
      </c>
    </row>
    <row r="179" spans="1:9" x14ac:dyDescent="0.25">
      <c r="A179" s="8">
        <f t="shared" si="20"/>
        <v>166</v>
      </c>
      <c r="B179" s="16">
        <f t="shared" si="21"/>
        <v>15231.678565055368</v>
      </c>
      <c r="C179" s="16">
        <f t="shared" si="17"/>
        <v>997.79326400434672</v>
      </c>
      <c r="D179" s="16">
        <f t="shared" si="23"/>
        <v>38.079196412638417</v>
      </c>
      <c r="E179" s="16">
        <f t="shared" si="16"/>
        <v>0</v>
      </c>
      <c r="F179" s="17"/>
      <c r="G179" s="16">
        <f t="shared" si="18"/>
        <v>14233.885301051021</v>
      </c>
      <c r="H179" s="16">
        <f t="shared" si="19"/>
        <v>171954.82842921934</v>
      </c>
      <c r="I179" s="13">
        <f t="shared" si="22"/>
        <v>45200</v>
      </c>
    </row>
    <row r="180" spans="1:9" x14ac:dyDescent="0.25">
      <c r="A180" s="8">
        <f t="shared" si="20"/>
        <v>167</v>
      </c>
      <c r="B180" s="16">
        <f t="shared" si="21"/>
        <v>14233.885301051021</v>
      </c>
      <c r="C180" s="16">
        <f t="shared" si="17"/>
        <v>1000.2877471643576</v>
      </c>
      <c r="D180" s="16">
        <f t="shared" si="23"/>
        <v>35.584713252627552</v>
      </c>
      <c r="E180" s="16">
        <f t="shared" si="16"/>
        <v>0</v>
      </c>
      <c r="F180" s="17"/>
      <c r="G180" s="16">
        <f t="shared" si="18"/>
        <v>13233.597553886664</v>
      </c>
      <c r="H180" s="16">
        <f t="shared" si="19"/>
        <v>172990.70088963633</v>
      </c>
      <c r="I180" s="13">
        <f t="shared" si="22"/>
        <v>45231</v>
      </c>
    </row>
    <row r="181" spans="1:9" x14ac:dyDescent="0.25">
      <c r="A181" s="8">
        <f t="shared" si="20"/>
        <v>168</v>
      </c>
      <c r="B181" s="16">
        <f t="shared" si="21"/>
        <v>13233.597553886664</v>
      </c>
      <c r="C181" s="16">
        <f t="shared" si="17"/>
        <v>1002.7884665322686</v>
      </c>
      <c r="D181" s="16">
        <f t="shared" si="23"/>
        <v>33.083993884716655</v>
      </c>
      <c r="E181" s="16">
        <f t="shared" si="16"/>
        <v>0</v>
      </c>
      <c r="F181" s="17"/>
      <c r="G181" s="16">
        <f t="shared" si="18"/>
        <v>12230.809087354395</v>
      </c>
      <c r="H181" s="16">
        <f t="shared" si="19"/>
        <v>174026.57335005331</v>
      </c>
      <c r="I181" s="13">
        <f t="shared" si="22"/>
        <v>45261</v>
      </c>
    </row>
    <row r="182" spans="1:9" x14ac:dyDescent="0.25">
      <c r="A182" s="8">
        <f t="shared" si="20"/>
        <v>169</v>
      </c>
      <c r="B182" s="16">
        <f t="shared" si="21"/>
        <v>12230.809087354395</v>
      </c>
      <c r="C182" s="16">
        <f t="shared" si="17"/>
        <v>1005.2954376985992</v>
      </c>
      <c r="D182" s="16">
        <f t="shared" si="23"/>
        <v>30.577022718385987</v>
      </c>
      <c r="E182" s="16">
        <f t="shared" si="16"/>
        <v>0</v>
      </c>
      <c r="F182" s="17"/>
      <c r="G182" s="16">
        <f t="shared" si="18"/>
        <v>11225.513649655795</v>
      </c>
      <c r="H182" s="16">
        <f t="shared" si="19"/>
        <v>175062.44581047029</v>
      </c>
      <c r="I182" s="13">
        <f t="shared" si="22"/>
        <v>45292</v>
      </c>
    </row>
    <row r="183" spans="1:9" x14ac:dyDescent="0.25">
      <c r="A183" s="8">
        <f t="shared" si="20"/>
        <v>170</v>
      </c>
      <c r="B183" s="16">
        <f t="shared" si="21"/>
        <v>11225.513649655795</v>
      </c>
      <c r="C183" s="16">
        <f t="shared" si="17"/>
        <v>1007.8086762928457</v>
      </c>
      <c r="D183" s="16">
        <f t="shared" si="23"/>
        <v>28.063784124139488</v>
      </c>
      <c r="E183" s="16">
        <f t="shared" si="16"/>
        <v>0</v>
      </c>
      <c r="F183" s="17"/>
      <c r="G183" s="16">
        <f t="shared" si="18"/>
        <v>10217.70497336295</v>
      </c>
      <c r="H183" s="16">
        <f t="shared" si="19"/>
        <v>176098.31827088728</v>
      </c>
      <c r="I183" s="13">
        <f t="shared" si="22"/>
        <v>45323</v>
      </c>
    </row>
    <row r="184" spans="1:9" x14ac:dyDescent="0.25">
      <c r="A184" s="8">
        <f t="shared" si="20"/>
        <v>171</v>
      </c>
      <c r="B184" s="16">
        <f t="shared" si="21"/>
        <v>10217.70497336295</v>
      </c>
      <c r="C184" s="16">
        <f t="shared" si="17"/>
        <v>1010.3281979835778</v>
      </c>
      <c r="D184" s="16">
        <f t="shared" si="23"/>
        <v>25.544262433407372</v>
      </c>
      <c r="E184" s="16">
        <f t="shared" si="16"/>
        <v>0</v>
      </c>
      <c r="F184" s="17"/>
      <c r="G184" s="16">
        <f t="shared" si="18"/>
        <v>9207.3767753793727</v>
      </c>
      <c r="H184" s="16">
        <f t="shared" si="19"/>
        <v>177134.19073130426</v>
      </c>
      <c r="I184" s="13">
        <f t="shared" si="22"/>
        <v>45352</v>
      </c>
    </row>
    <row r="185" spans="1:9" x14ac:dyDescent="0.25">
      <c r="A185" s="8">
        <f t="shared" si="20"/>
        <v>172</v>
      </c>
      <c r="B185" s="16">
        <f t="shared" si="21"/>
        <v>9207.3767753793727</v>
      </c>
      <c r="C185" s="16">
        <f t="shared" si="17"/>
        <v>1012.8540184785368</v>
      </c>
      <c r="D185" s="16">
        <f t="shared" si="23"/>
        <v>23.018441938448433</v>
      </c>
      <c r="E185" s="16">
        <f t="shared" si="16"/>
        <v>0</v>
      </c>
      <c r="F185" s="17"/>
      <c r="G185" s="16">
        <f t="shared" si="18"/>
        <v>8194.5227569008366</v>
      </c>
      <c r="H185" s="16">
        <f t="shared" si="19"/>
        <v>178170.06319172124</v>
      </c>
      <c r="I185" s="13">
        <f t="shared" si="22"/>
        <v>45383</v>
      </c>
    </row>
    <row r="186" spans="1:9" x14ac:dyDescent="0.25">
      <c r="A186" s="8">
        <f t="shared" si="20"/>
        <v>173</v>
      </c>
      <c r="B186" s="16">
        <f t="shared" si="21"/>
        <v>8194.5227569008366</v>
      </c>
      <c r="C186" s="16">
        <f t="shared" si="17"/>
        <v>1015.3861535247331</v>
      </c>
      <c r="D186" s="16">
        <f t="shared" si="23"/>
        <v>20.486306892252092</v>
      </c>
      <c r="E186" s="16">
        <f t="shared" si="16"/>
        <v>0</v>
      </c>
      <c r="F186" s="17"/>
      <c r="G186" s="16">
        <f t="shared" si="18"/>
        <v>7179.1366033761033</v>
      </c>
      <c r="H186" s="16">
        <f t="shared" si="19"/>
        <v>179205.93565213823</v>
      </c>
      <c r="I186" s="13">
        <f t="shared" si="22"/>
        <v>45413</v>
      </c>
    </row>
    <row r="187" spans="1:9" x14ac:dyDescent="0.25">
      <c r="A187" s="8">
        <f t="shared" si="20"/>
        <v>174</v>
      </c>
      <c r="B187" s="16">
        <f t="shared" si="21"/>
        <v>7179.1366033761033</v>
      </c>
      <c r="C187" s="16">
        <f t="shared" si="17"/>
        <v>1017.924618908545</v>
      </c>
      <c r="D187" s="16">
        <f t="shared" si="23"/>
        <v>17.947841508440259</v>
      </c>
      <c r="E187" s="16">
        <f t="shared" si="16"/>
        <v>0</v>
      </c>
      <c r="F187" s="17"/>
      <c r="G187" s="16">
        <f t="shared" si="18"/>
        <v>6161.2119844675581</v>
      </c>
      <c r="H187" s="16">
        <f t="shared" si="19"/>
        <v>180241.80811255521</v>
      </c>
      <c r="I187" s="13">
        <f t="shared" si="22"/>
        <v>45444</v>
      </c>
    </row>
    <row r="188" spans="1:9" x14ac:dyDescent="0.25">
      <c r="A188" s="8">
        <f t="shared" si="20"/>
        <v>175</v>
      </c>
      <c r="B188" s="16">
        <f t="shared" si="21"/>
        <v>6161.2119844675581</v>
      </c>
      <c r="C188" s="16">
        <f t="shared" si="17"/>
        <v>1020.4694304558163</v>
      </c>
      <c r="D188" s="16">
        <f t="shared" si="23"/>
        <v>15.403029961168896</v>
      </c>
      <c r="E188" s="16">
        <f t="shared" si="16"/>
        <v>0</v>
      </c>
      <c r="F188" s="17"/>
      <c r="G188" s="16">
        <f t="shared" si="18"/>
        <v>5140.742554011742</v>
      </c>
      <c r="H188" s="16">
        <f t="shared" si="19"/>
        <v>181277.6805729722</v>
      </c>
      <c r="I188" s="13">
        <f t="shared" si="22"/>
        <v>45474</v>
      </c>
    </row>
    <row r="189" spans="1:9" x14ac:dyDescent="0.25">
      <c r="A189" s="8">
        <f t="shared" si="20"/>
        <v>176</v>
      </c>
      <c r="B189" s="16">
        <f t="shared" si="21"/>
        <v>5140.742554011742</v>
      </c>
      <c r="C189" s="16">
        <f t="shared" si="17"/>
        <v>1023.0206040319558</v>
      </c>
      <c r="D189" s="16">
        <f t="shared" si="23"/>
        <v>12.851856385029356</v>
      </c>
      <c r="E189" s="16">
        <f t="shared" si="16"/>
        <v>0</v>
      </c>
      <c r="F189" s="17"/>
      <c r="G189" s="16">
        <f t="shared" si="18"/>
        <v>4117.7219499797866</v>
      </c>
      <c r="H189" s="16">
        <f t="shared" si="19"/>
        <v>182313.55303338918</v>
      </c>
      <c r="I189" s="13">
        <f t="shared" si="22"/>
        <v>45505</v>
      </c>
    </row>
    <row r="190" spans="1:9" x14ac:dyDescent="0.25">
      <c r="A190" s="8">
        <f t="shared" si="20"/>
        <v>177</v>
      </c>
      <c r="B190" s="16">
        <f t="shared" si="21"/>
        <v>4117.7219499797866</v>
      </c>
      <c r="C190" s="16">
        <f t="shared" si="17"/>
        <v>1025.5781555420358</v>
      </c>
      <c r="D190" s="16">
        <f t="shared" si="23"/>
        <v>10.294304874949466</v>
      </c>
      <c r="E190" s="16">
        <f t="shared" si="16"/>
        <v>0</v>
      </c>
      <c r="F190" s="17"/>
      <c r="G190" s="16">
        <f t="shared" si="18"/>
        <v>3092.1437944377508</v>
      </c>
      <c r="H190" s="16">
        <f t="shared" si="19"/>
        <v>183349.42549380616</v>
      </c>
      <c r="I190" s="13">
        <f t="shared" si="22"/>
        <v>45536</v>
      </c>
    </row>
    <row r="191" spans="1:9" x14ac:dyDescent="0.25">
      <c r="A191" s="8">
        <f t="shared" si="20"/>
        <v>178</v>
      </c>
      <c r="B191" s="16">
        <f t="shared" si="21"/>
        <v>3092.1437944377508</v>
      </c>
      <c r="C191" s="16">
        <f t="shared" si="17"/>
        <v>1028.1421009308908</v>
      </c>
      <c r="D191" s="16">
        <f t="shared" si="23"/>
        <v>7.7303594860943763</v>
      </c>
      <c r="E191" s="16">
        <f t="shared" si="16"/>
        <v>0</v>
      </c>
      <c r="F191" s="17"/>
      <c r="G191" s="16">
        <f t="shared" si="18"/>
        <v>2064.0016935068597</v>
      </c>
      <c r="H191" s="16">
        <f t="shared" si="19"/>
        <v>184385.29795422315</v>
      </c>
      <c r="I191" s="13">
        <f t="shared" si="22"/>
        <v>45566</v>
      </c>
    </row>
    <row r="192" spans="1:9" x14ac:dyDescent="0.25">
      <c r="A192" s="8">
        <f t="shared" si="20"/>
        <v>179</v>
      </c>
      <c r="B192" s="16">
        <f t="shared" si="21"/>
        <v>2064.0016935068597</v>
      </c>
      <c r="C192" s="16">
        <f t="shared" si="17"/>
        <v>1030.7124561832181</v>
      </c>
      <c r="D192" s="16">
        <f t="shared" si="23"/>
        <v>5.1600042337671495</v>
      </c>
      <c r="E192" s="16">
        <f t="shared" si="16"/>
        <v>0</v>
      </c>
      <c r="F192" s="17"/>
      <c r="G192" s="16">
        <f t="shared" si="18"/>
        <v>1033.2892373236416</v>
      </c>
      <c r="H192" s="16">
        <f t="shared" si="19"/>
        <v>185421.17041464013</v>
      </c>
      <c r="I192" s="13">
        <f t="shared" si="22"/>
        <v>45597</v>
      </c>
    </row>
    <row r="193" spans="1:9" x14ac:dyDescent="0.25">
      <c r="A193" s="8">
        <f t="shared" si="20"/>
        <v>180</v>
      </c>
      <c r="B193" s="16">
        <f t="shared" si="21"/>
        <v>1033.2892373236416</v>
      </c>
      <c r="C193" s="16">
        <f t="shared" si="17"/>
        <v>1033.2892373236762</v>
      </c>
      <c r="D193" s="16">
        <f t="shared" si="23"/>
        <v>2.5832230933091038</v>
      </c>
      <c r="E193" s="16">
        <f t="shared" si="16"/>
        <v>0</v>
      </c>
      <c r="F193" s="17"/>
      <c r="G193" s="16">
        <f t="shared" si="18"/>
        <v>-3.4560798667371273E-11</v>
      </c>
      <c r="H193" s="16">
        <f t="shared" si="19"/>
        <v>186457.04287505712</v>
      </c>
      <c r="I193" s="13">
        <f t="shared" si="22"/>
        <v>45627</v>
      </c>
    </row>
    <row r="194" spans="1:9" x14ac:dyDescent="0.25">
      <c r="A194" s="8">
        <f t="shared" si="20"/>
        <v>181</v>
      </c>
      <c r="B194" s="16">
        <f t="shared" si="21"/>
        <v>-3.4560798667371273E-11</v>
      </c>
      <c r="C194" s="16">
        <f t="shared" si="17"/>
        <v>1035.8724604169852</v>
      </c>
      <c r="D194" s="16">
        <f t="shared" si="23"/>
        <v>-8.6401996668428171E-14</v>
      </c>
      <c r="E194" s="16">
        <f t="shared" si="16"/>
        <v>0</v>
      </c>
      <c r="F194" s="17"/>
      <c r="G194" s="16">
        <f t="shared" si="18"/>
        <v>-1035.8724604170197</v>
      </c>
      <c r="H194" s="16">
        <f t="shared" si="19"/>
        <v>187492.9153354741</v>
      </c>
      <c r="I194" s="13">
        <f t="shared" si="22"/>
        <v>45658</v>
      </c>
    </row>
    <row r="195" spans="1:9" x14ac:dyDescent="0.25">
      <c r="A195" s="8">
        <f t="shared" si="20"/>
        <v>182</v>
      </c>
      <c r="B195" s="16">
        <f t="shared" si="21"/>
        <v>-1035.8724604170197</v>
      </c>
      <c r="C195" s="16">
        <f t="shared" si="17"/>
        <v>1038.4621415680276</v>
      </c>
      <c r="D195" s="16">
        <f t="shared" si="23"/>
        <v>-2.5896811510425493</v>
      </c>
      <c r="E195" s="16">
        <f t="shared" si="16"/>
        <v>0</v>
      </c>
      <c r="F195" s="17"/>
      <c r="G195" s="16">
        <f t="shared" si="18"/>
        <v>-2074.3346019850474</v>
      </c>
      <c r="H195" s="16">
        <f t="shared" si="19"/>
        <v>188528.78779589108</v>
      </c>
      <c r="I195" s="13">
        <f t="shared" si="22"/>
        <v>45689</v>
      </c>
    </row>
    <row r="196" spans="1:9" x14ac:dyDescent="0.25">
      <c r="A196" s="8">
        <f t="shared" si="20"/>
        <v>183</v>
      </c>
      <c r="B196" s="16">
        <f t="shared" si="21"/>
        <v>-2074.3346019850474</v>
      </c>
      <c r="C196" s="16">
        <f t="shared" si="17"/>
        <v>1041.0582969219479</v>
      </c>
      <c r="D196" s="16">
        <f t="shared" si="23"/>
        <v>-5.1858365049626185</v>
      </c>
      <c r="E196" s="16">
        <f t="shared" si="16"/>
        <v>0</v>
      </c>
      <c r="F196" s="17"/>
      <c r="G196" s="16">
        <f t="shared" si="18"/>
        <v>-3115.3928989069955</v>
      </c>
      <c r="H196" s="16">
        <f t="shared" si="19"/>
        <v>189564.66025630807</v>
      </c>
      <c r="I196" s="13">
        <f t="shared" si="22"/>
        <v>45717</v>
      </c>
    </row>
    <row r="197" spans="1:9" x14ac:dyDescent="0.25">
      <c r="A197" s="8">
        <f t="shared" si="20"/>
        <v>184</v>
      </c>
      <c r="B197" s="16">
        <f t="shared" si="21"/>
        <v>-3115.3928989069955</v>
      </c>
      <c r="C197" s="16">
        <f t="shared" si="17"/>
        <v>1043.6609426642526</v>
      </c>
      <c r="D197" s="16">
        <f t="shared" si="23"/>
        <v>-7.7884822472674884</v>
      </c>
      <c r="E197" s="16">
        <f t="shared" si="16"/>
        <v>0</v>
      </c>
      <c r="F197" s="17"/>
      <c r="G197" s="16">
        <f t="shared" si="18"/>
        <v>-4159.0538415712481</v>
      </c>
      <c r="H197" s="16">
        <f t="shared" si="19"/>
        <v>190600.53271672505</v>
      </c>
      <c r="I197" s="13">
        <f t="shared" si="22"/>
        <v>45748</v>
      </c>
    </row>
    <row r="198" spans="1:9" x14ac:dyDescent="0.25">
      <c r="A198" s="8">
        <f t="shared" si="20"/>
        <v>185</v>
      </c>
      <c r="B198" s="16">
        <f t="shared" si="21"/>
        <v>-4159.0538415712481</v>
      </c>
      <c r="C198" s="16">
        <f t="shared" si="17"/>
        <v>1046.2700950209132</v>
      </c>
      <c r="D198" s="16">
        <f t="shared" si="23"/>
        <v>-10.39763460392812</v>
      </c>
      <c r="E198" s="16">
        <f t="shared" si="16"/>
        <v>0</v>
      </c>
      <c r="F198" s="17"/>
      <c r="G198" s="16">
        <f t="shared" si="18"/>
        <v>-5205.3239365921618</v>
      </c>
      <c r="H198" s="16">
        <f t="shared" si="19"/>
        <v>191636.40517714203</v>
      </c>
      <c r="I198" s="13">
        <f t="shared" si="22"/>
        <v>45778</v>
      </c>
    </row>
    <row r="199" spans="1:9" x14ac:dyDescent="0.25">
      <c r="A199" s="8">
        <f t="shared" si="20"/>
        <v>186</v>
      </c>
      <c r="B199" s="16">
        <f t="shared" si="21"/>
        <v>-5205.3239365921618</v>
      </c>
      <c r="C199" s="16">
        <f t="shared" si="17"/>
        <v>1048.8857702584655</v>
      </c>
      <c r="D199" s="16">
        <f t="shared" si="23"/>
        <v>-13.013309841480405</v>
      </c>
      <c r="E199" s="16">
        <f t="shared" si="16"/>
        <v>0</v>
      </c>
      <c r="F199" s="17"/>
      <c r="G199" s="16">
        <f t="shared" si="18"/>
        <v>-6254.2097068506273</v>
      </c>
      <c r="H199" s="16">
        <f t="shared" si="19"/>
        <v>192672.27763755902</v>
      </c>
      <c r="I199" s="13">
        <f t="shared" si="22"/>
        <v>45809</v>
      </c>
    </row>
    <row r="200" spans="1:9" x14ac:dyDescent="0.25">
      <c r="A200" s="8">
        <f t="shared" si="20"/>
        <v>187</v>
      </c>
      <c r="B200" s="16">
        <f t="shared" si="21"/>
        <v>-6254.2097068506273</v>
      </c>
      <c r="C200" s="16">
        <f t="shared" si="17"/>
        <v>1051.5079846841118</v>
      </c>
      <c r="D200" s="16">
        <f t="shared" si="23"/>
        <v>-15.635524267126568</v>
      </c>
      <c r="E200" s="16">
        <f t="shared" si="16"/>
        <v>0</v>
      </c>
      <c r="F200" s="17"/>
      <c r="G200" s="16">
        <f t="shared" si="18"/>
        <v>-7305.7176915347391</v>
      </c>
      <c r="H200" s="16">
        <f t="shared" si="19"/>
        <v>193708.150097976</v>
      </c>
      <c r="I200" s="13">
        <f t="shared" si="22"/>
        <v>45839</v>
      </c>
    </row>
    <row r="201" spans="1:9" x14ac:dyDescent="0.25">
      <c r="A201" s="8">
        <f t="shared" si="20"/>
        <v>188</v>
      </c>
      <c r="B201" s="16">
        <f t="shared" si="21"/>
        <v>-7305.7176915347391</v>
      </c>
      <c r="C201" s="16">
        <f t="shared" si="17"/>
        <v>1054.1367546458221</v>
      </c>
      <c r="D201" s="16">
        <f t="shared" si="23"/>
        <v>-18.264294228836846</v>
      </c>
      <c r="E201" s="16">
        <f t="shared" si="16"/>
        <v>0</v>
      </c>
      <c r="F201" s="17"/>
      <c r="G201" s="16">
        <f t="shared" si="18"/>
        <v>-8359.8544461805614</v>
      </c>
      <c r="H201" s="16">
        <f t="shared" si="19"/>
        <v>194744.02255839299</v>
      </c>
      <c r="I201" s="13">
        <f t="shared" si="22"/>
        <v>45870</v>
      </c>
    </row>
    <row r="202" spans="1:9" x14ac:dyDescent="0.25">
      <c r="A202" s="8">
        <f t="shared" si="20"/>
        <v>189</v>
      </c>
      <c r="B202" s="16">
        <f t="shared" si="21"/>
        <v>-8359.8544461805614</v>
      </c>
      <c r="C202" s="16">
        <f t="shared" si="17"/>
        <v>1056.7720965324365</v>
      </c>
      <c r="D202" s="16">
        <f t="shared" si="23"/>
        <v>-20.899636115451404</v>
      </c>
      <c r="E202" s="16">
        <f t="shared" si="16"/>
        <v>0</v>
      </c>
      <c r="F202" s="17"/>
      <c r="G202" s="16">
        <f t="shared" si="18"/>
        <v>-9416.6265427129983</v>
      </c>
      <c r="H202" s="16">
        <f t="shared" si="19"/>
        <v>195779.89501880997</v>
      </c>
      <c r="I202" s="13">
        <f t="shared" si="22"/>
        <v>45901</v>
      </c>
    </row>
    <row r="203" spans="1:9" x14ac:dyDescent="0.25">
      <c r="A203" s="8">
        <f t="shared" si="20"/>
        <v>190</v>
      </c>
      <c r="B203" s="16">
        <f t="shared" si="21"/>
        <v>-9416.6265427129983</v>
      </c>
      <c r="C203" s="16">
        <f t="shared" si="17"/>
        <v>1059.4140267737678</v>
      </c>
      <c r="D203" s="16">
        <f t="shared" si="23"/>
        <v>-23.541566356782496</v>
      </c>
      <c r="E203" s="16">
        <f t="shared" si="16"/>
        <v>0</v>
      </c>
      <c r="F203" s="17"/>
      <c r="G203" s="16">
        <f t="shared" si="18"/>
        <v>-10476.040569486766</v>
      </c>
      <c r="H203" s="16">
        <f t="shared" si="19"/>
        <v>196815.76747922695</v>
      </c>
      <c r="I203" s="13">
        <f t="shared" si="22"/>
        <v>45931</v>
      </c>
    </row>
    <row r="204" spans="1:9" x14ac:dyDescent="0.25">
      <c r="A204" s="8">
        <f t="shared" si="20"/>
        <v>191</v>
      </c>
      <c r="B204" s="16">
        <f t="shared" si="21"/>
        <v>-10476.040569486766</v>
      </c>
      <c r="C204" s="16">
        <f t="shared" si="17"/>
        <v>1062.0625618407021</v>
      </c>
      <c r="D204" s="16">
        <f t="shared" si="23"/>
        <v>-26.190101423716914</v>
      </c>
      <c r="E204" s="16">
        <f t="shared" si="16"/>
        <v>0</v>
      </c>
      <c r="F204" s="17"/>
      <c r="G204" s="16">
        <f t="shared" si="18"/>
        <v>-11538.103131327469</v>
      </c>
      <c r="H204" s="16">
        <f t="shared" si="19"/>
        <v>197851.63993964394</v>
      </c>
      <c r="I204" s="13">
        <f t="shared" si="22"/>
        <v>45962</v>
      </c>
    </row>
    <row r="205" spans="1:9" x14ac:dyDescent="0.25">
      <c r="A205" s="8">
        <f t="shared" si="20"/>
        <v>192</v>
      </c>
      <c r="B205" s="16">
        <f t="shared" si="21"/>
        <v>-11538.103131327469</v>
      </c>
      <c r="C205" s="16">
        <f t="shared" si="17"/>
        <v>1064.7177182453038</v>
      </c>
      <c r="D205" s="16">
        <f t="shared" si="23"/>
        <v>-28.845257828318669</v>
      </c>
      <c r="E205" s="16">
        <f t="shared" si="16"/>
        <v>0</v>
      </c>
      <c r="F205" s="17"/>
      <c r="G205" s="16">
        <f t="shared" si="18"/>
        <v>-12602.820849572772</v>
      </c>
      <c r="H205" s="16">
        <f t="shared" si="19"/>
        <v>198887.51240006092</v>
      </c>
      <c r="I205" s="13">
        <f t="shared" si="22"/>
        <v>45992</v>
      </c>
    </row>
    <row r="206" spans="1:9" x14ac:dyDescent="0.25">
      <c r="A206" s="8">
        <f t="shared" si="20"/>
        <v>193</v>
      </c>
      <c r="B206" s="16">
        <f t="shared" si="21"/>
        <v>-12602.820849572772</v>
      </c>
      <c r="C206" s="16">
        <f t="shared" si="17"/>
        <v>1067.3795125409172</v>
      </c>
      <c r="D206" s="16">
        <f t="shared" si="23"/>
        <v>-31.507052123931928</v>
      </c>
      <c r="E206" s="16">
        <f t="shared" ref="E206:E269" si="24">$C$9</f>
        <v>0</v>
      </c>
      <c r="F206" s="17"/>
      <c r="G206" s="16">
        <f t="shared" si="18"/>
        <v>-13670.20036211369</v>
      </c>
      <c r="H206" s="16">
        <f t="shared" si="19"/>
        <v>199923.38486047791</v>
      </c>
      <c r="I206" s="13">
        <f t="shared" si="22"/>
        <v>46023</v>
      </c>
    </row>
    <row r="207" spans="1:9" x14ac:dyDescent="0.25">
      <c r="A207" s="8">
        <f t="shared" si="20"/>
        <v>194</v>
      </c>
      <c r="B207" s="16">
        <f t="shared" si="21"/>
        <v>-13670.20036211369</v>
      </c>
      <c r="C207" s="16">
        <f t="shared" ref="C207:C270" si="25">$C$7-D207</f>
        <v>1070.0479613222694</v>
      </c>
      <c r="D207" s="16">
        <f t="shared" si="23"/>
        <v>-34.175500905284224</v>
      </c>
      <c r="E207" s="16">
        <f t="shared" si="24"/>
        <v>0</v>
      </c>
      <c r="F207" s="17"/>
      <c r="G207" s="16">
        <f t="shared" ref="G207:G270" si="26">B207-C207-E207-F207</f>
        <v>-14740.248323435959</v>
      </c>
      <c r="H207" s="16">
        <f t="shared" ref="H207:H270" si="27">C207+D207+E207+F207+H206</f>
        <v>200959.25732089489</v>
      </c>
      <c r="I207" s="13">
        <f t="shared" si="22"/>
        <v>46054</v>
      </c>
    </row>
    <row r="208" spans="1:9" x14ac:dyDescent="0.25">
      <c r="A208" s="8">
        <f t="shared" ref="A208:A271" si="28">A207+1</f>
        <v>195</v>
      </c>
      <c r="B208" s="16">
        <f t="shared" ref="B208:B271" si="29">G207</f>
        <v>-14740.248323435959</v>
      </c>
      <c r="C208" s="16">
        <f t="shared" si="25"/>
        <v>1072.723081225575</v>
      </c>
      <c r="D208" s="16">
        <f t="shared" si="23"/>
        <v>-36.850620808589895</v>
      </c>
      <c r="E208" s="16">
        <f t="shared" si="24"/>
        <v>0</v>
      </c>
      <c r="F208" s="17"/>
      <c r="G208" s="16">
        <f t="shared" si="26"/>
        <v>-15812.971404661534</v>
      </c>
      <c r="H208" s="16">
        <f t="shared" si="27"/>
        <v>201995.12978131187</v>
      </c>
      <c r="I208" s="13">
        <f t="shared" ref="I208:I271" si="30">DATE(YEAR(I207),MONTH(I207)+1,DAY(I207))</f>
        <v>46082</v>
      </c>
    </row>
    <row r="209" spans="1:9" x14ac:dyDescent="0.25">
      <c r="A209" s="8">
        <f t="shared" si="28"/>
        <v>196</v>
      </c>
      <c r="B209" s="16">
        <f t="shared" si="29"/>
        <v>-15812.971404661534</v>
      </c>
      <c r="C209" s="16">
        <f t="shared" si="25"/>
        <v>1075.4048889286389</v>
      </c>
      <c r="D209" s="16">
        <f t="shared" ref="D209:D272" si="31">B209*($C$3)/12</f>
        <v>-39.532428511653833</v>
      </c>
      <c r="E209" s="16">
        <f t="shared" si="24"/>
        <v>0</v>
      </c>
      <c r="F209" s="17"/>
      <c r="G209" s="16">
        <f t="shared" si="26"/>
        <v>-16888.376293590172</v>
      </c>
      <c r="H209" s="16">
        <f t="shared" si="27"/>
        <v>203031.00224172886</v>
      </c>
      <c r="I209" s="13">
        <f t="shared" si="30"/>
        <v>46113</v>
      </c>
    </row>
    <row r="210" spans="1:9" x14ac:dyDescent="0.25">
      <c r="A210" s="8">
        <f t="shared" si="28"/>
        <v>197</v>
      </c>
      <c r="B210" s="16">
        <f t="shared" si="29"/>
        <v>-16888.376293590172</v>
      </c>
      <c r="C210" s="16">
        <f t="shared" si="25"/>
        <v>1078.0934011509605</v>
      </c>
      <c r="D210" s="16">
        <f t="shared" si="31"/>
        <v>-42.220940733975432</v>
      </c>
      <c r="E210" s="16">
        <f t="shared" si="24"/>
        <v>0</v>
      </c>
      <c r="F210" s="17"/>
      <c r="G210" s="16">
        <f t="shared" si="26"/>
        <v>-17966.469694741132</v>
      </c>
      <c r="H210" s="16">
        <f t="shared" si="27"/>
        <v>204066.87470214584</v>
      </c>
      <c r="I210" s="13">
        <f t="shared" si="30"/>
        <v>46143</v>
      </c>
    </row>
    <row r="211" spans="1:9" x14ac:dyDescent="0.25">
      <c r="A211" s="8">
        <f t="shared" si="28"/>
        <v>198</v>
      </c>
      <c r="B211" s="16">
        <f t="shared" si="29"/>
        <v>-17966.469694741132</v>
      </c>
      <c r="C211" s="16">
        <f t="shared" si="25"/>
        <v>1080.788634653838</v>
      </c>
      <c r="D211" s="16">
        <f t="shared" si="31"/>
        <v>-44.916174236852832</v>
      </c>
      <c r="E211" s="16">
        <f t="shared" si="24"/>
        <v>0</v>
      </c>
      <c r="F211" s="17"/>
      <c r="G211" s="16">
        <f t="shared" si="26"/>
        <v>-19047.258329394972</v>
      </c>
      <c r="H211" s="16">
        <f t="shared" si="27"/>
        <v>205102.74716256282</v>
      </c>
      <c r="I211" s="13">
        <f t="shared" si="30"/>
        <v>46174</v>
      </c>
    </row>
    <row r="212" spans="1:9" x14ac:dyDescent="0.25">
      <c r="A212" s="8">
        <f t="shared" si="28"/>
        <v>199</v>
      </c>
      <c r="B212" s="16">
        <f t="shared" si="29"/>
        <v>-19047.258329394972</v>
      </c>
      <c r="C212" s="16">
        <f t="shared" si="25"/>
        <v>1083.4906062404725</v>
      </c>
      <c r="D212" s="16">
        <f t="shared" si="31"/>
        <v>-47.618145823487424</v>
      </c>
      <c r="E212" s="16">
        <f t="shared" si="24"/>
        <v>0</v>
      </c>
      <c r="F212" s="17"/>
      <c r="G212" s="16">
        <f t="shared" si="26"/>
        <v>-20130.748935635445</v>
      </c>
      <c r="H212" s="16">
        <f t="shared" si="27"/>
        <v>206138.61962297981</v>
      </c>
      <c r="I212" s="13">
        <f t="shared" si="30"/>
        <v>46204</v>
      </c>
    </row>
    <row r="213" spans="1:9" x14ac:dyDescent="0.25">
      <c r="A213" s="8">
        <f t="shared" si="28"/>
        <v>200</v>
      </c>
      <c r="B213" s="16">
        <f t="shared" si="29"/>
        <v>-20130.748935635445</v>
      </c>
      <c r="C213" s="16">
        <f t="shared" si="25"/>
        <v>1086.1993327560738</v>
      </c>
      <c r="D213" s="16">
        <f t="shared" si="31"/>
        <v>-50.326872339088617</v>
      </c>
      <c r="E213" s="16">
        <f t="shared" si="24"/>
        <v>0</v>
      </c>
      <c r="F213" s="17"/>
      <c r="G213" s="16">
        <f t="shared" si="26"/>
        <v>-21216.948268391519</v>
      </c>
      <c r="H213" s="16">
        <f t="shared" si="27"/>
        <v>207174.49208339679</v>
      </c>
      <c r="I213" s="13">
        <f t="shared" si="30"/>
        <v>46235</v>
      </c>
    </row>
    <row r="214" spans="1:9" x14ac:dyDescent="0.25">
      <c r="A214" s="8">
        <f t="shared" si="28"/>
        <v>201</v>
      </c>
      <c r="B214" s="16">
        <f t="shared" si="29"/>
        <v>-21216.948268391519</v>
      </c>
      <c r="C214" s="16">
        <f t="shared" si="25"/>
        <v>1088.9148310879639</v>
      </c>
      <c r="D214" s="16">
        <f t="shared" si="31"/>
        <v>-53.042370670978791</v>
      </c>
      <c r="E214" s="16">
        <f t="shared" si="24"/>
        <v>0</v>
      </c>
      <c r="F214" s="17"/>
      <c r="G214" s="16">
        <f t="shared" si="26"/>
        <v>-22305.863099479484</v>
      </c>
      <c r="H214" s="16">
        <f t="shared" si="27"/>
        <v>208210.36454381378</v>
      </c>
      <c r="I214" s="13">
        <f t="shared" si="30"/>
        <v>46266</v>
      </c>
    </row>
    <row r="215" spans="1:9" x14ac:dyDescent="0.25">
      <c r="A215" s="8">
        <f t="shared" si="28"/>
        <v>202</v>
      </c>
      <c r="B215" s="16">
        <f t="shared" si="29"/>
        <v>-22305.863099479484</v>
      </c>
      <c r="C215" s="16">
        <f t="shared" si="25"/>
        <v>1091.6371181656839</v>
      </c>
      <c r="D215" s="16">
        <f t="shared" si="31"/>
        <v>-55.76465774869871</v>
      </c>
      <c r="E215" s="16">
        <f t="shared" si="24"/>
        <v>0</v>
      </c>
      <c r="F215" s="17"/>
      <c r="G215" s="16">
        <f t="shared" si="26"/>
        <v>-23397.500217645167</v>
      </c>
      <c r="H215" s="16">
        <f t="shared" si="27"/>
        <v>209246.23700423076</v>
      </c>
      <c r="I215" s="13">
        <f t="shared" si="30"/>
        <v>46296</v>
      </c>
    </row>
    <row r="216" spans="1:9" x14ac:dyDescent="0.25">
      <c r="A216" s="8">
        <f t="shared" si="28"/>
        <v>203</v>
      </c>
      <c r="B216" s="16">
        <f t="shared" si="29"/>
        <v>-23397.500217645167</v>
      </c>
      <c r="C216" s="16">
        <f t="shared" si="25"/>
        <v>1094.3662109610982</v>
      </c>
      <c r="D216" s="16">
        <f t="shared" si="31"/>
        <v>-58.493750544112913</v>
      </c>
      <c r="E216" s="16">
        <f t="shared" si="24"/>
        <v>0</v>
      </c>
      <c r="F216" s="17"/>
      <c r="G216" s="16">
        <f t="shared" si="26"/>
        <v>-24491.866428606267</v>
      </c>
      <c r="H216" s="16">
        <f t="shared" si="27"/>
        <v>210282.10946464774</v>
      </c>
      <c r="I216" s="13">
        <f t="shared" si="30"/>
        <v>46327</v>
      </c>
    </row>
    <row r="217" spans="1:9" x14ac:dyDescent="0.25">
      <c r="A217" s="8">
        <f t="shared" si="28"/>
        <v>204</v>
      </c>
      <c r="B217" s="16">
        <f t="shared" si="29"/>
        <v>-24491.866428606267</v>
      </c>
      <c r="C217" s="16">
        <f t="shared" si="25"/>
        <v>1097.1021264885007</v>
      </c>
      <c r="D217" s="16">
        <f t="shared" si="31"/>
        <v>-61.229666071515659</v>
      </c>
      <c r="E217" s="16">
        <f t="shared" si="24"/>
        <v>0</v>
      </c>
      <c r="F217" s="17"/>
      <c r="G217" s="16">
        <f t="shared" si="26"/>
        <v>-25588.968555094769</v>
      </c>
      <c r="H217" s="16">
        <f t="shared" si="27"/>
        <v>211317.98192506473</v>
      </c>
      <c r="I217" s="13">
        <f t="shared" si="30"/>
        <v>46357</v>
      </c>
    </row>
    <row r="218" spans="1:9" x14ac:dyDescent="0.25">
      <c r="A218" s="8">
        <f t="shared" si="28"/>
        <v>205</v>
      </c>
      <c r="B218" s="16">
        <f t="shared" si="29"/>
        <v>-25588.968555094769</v>
      </c>
      <c r="C218" s="16">
        <f t="shared" si="25"/>
        <v>1099.844881804722</v>
      </c>
      <c r="D218" s="16">
        <f t="shared" si="31"/>
        <v>-63.972421387736915</v>
      </c>
      <c r="E218" s="16">
        <f t="shared" si="24"/>
        <v>0</v>
      </c>
      <c r="F218" s="17"/>
      <c r="G218" s="16">
        <f t="shared" si="26"/>
        <v>-26688.813436899491</v>
      </c>
      <c r="H218" s="16">
        <f t="shared" si="27"/>
        <v>212353.85438548171</v>
      </c>
      <c r="I218" s="13">
        <f t="shared" si="30"/>
        <v>46388</v>
      </c>
    </row>
    <row r="219" spans="1:9" x14ac:dyDescent="0.25">
      <c r="A219" s="8">
        <f t="shared" si="28"/>
        <v>206</v>
      </c>
      <c r="B219" s="16">
        <f t="shared" si="29"/>
        <v>-26688.813436899491</v>
      </c>
      <c r="C219" s="16">
        <f t="shared" si="25"/>
        <v>1102.5944940092338</v>
      </c>
      <c r="D219" s="16">
        <f t="shared" si="31"/>
        <v>-66.722033592248721</v>
      </c>
      <c r="E219" s="16">
        <f t="shared" si="24"/>
        <v>0</v>
      </c>
      <c r="F219" s="17"/>
      <c r="G219" s="16">
        <f t="shared" si="26"/>
        <v>-27791.407930908725</v>
      </c>
      <c r="H219" s="16">
        <f t="shared" si="27"/>
        <v>213389.72684589869</v>
      </c>
      <c r="I219" s="13">
        <f t="shared" si="30"/>
        <v>46419</v>
      </c>
    </row>
    <row r="220" spans="1:9" x14ac:dyDescent="0.25">
      <c r="A220" s="8">
        <f t="shared" si="28"/>
        <v>207</v>
      </c>
      <c r="B220" s="16">
        <f t="shared" si="29"/>
        <v>-27791.407930908725</v>
      </c>
      <c r="C220" s="16">
        <f t="shared" si="25"/>
        <v>1105.350980244257</v>
      </c>
      <c r="D220" s="16">
        <f t="shared" si="31"/>
        <v>-69.478519827271811</v>
      </c>
      <c r="E220" s="16">
        <f t="shared" si="24"/>
        <v>0</v>
      </c>
      <c r="F220" s="17"/>
      <c r="G220" s="16">
        <f t="shared" si="26"/>
        <v>-28896.758911152981</v>
      </c>
      <c r="H220" s="16">
        <f t="shared" si="27"/>
        <v>214425.59930631568</v>
      </c>
      <c r="I220" s="13">
        <f t="shared" si="30"/>
        <v>46447</v>
      </c>
    </row>
    <row r="221" spans="1:9" x14ac:dyDescent="0.25">
      <c r="A221" s="8">
        <f t="shared" si="28"/>
        <v>208</v>
      </c>
      <c r="B221" s="16">
        <f t="shared" si="29"/>
        <v>-28896.758911152981</v>
      </c>
      <c r="C221" s="16">
        <f t="shared" si="25"/>
        <v>1108.1143576948675</v>
      </c>
      <c r="D221" s="16">
        <f t="shared" si="31"/>
        <v>-72.241897277882444</v>
      </c>
      <c r="E221" s="16">
        <f t="shared" si="24"/>
        <v>0</v>
      </c>
      <c r="F221" s="17"/>
      <c r="G221" s="16">
        <f t="shared" si="26"/>
        <v>-30004.873268847849</v>
      </c>
      <c r="H221" s="16">
        <f t="shared" si="27"/>
        <v>215461.47176673266</v>
      </c>
      <c r="I221" s="13">
        <f t="shared" si="30"/>
        <v>46478</v>
      </c>
    </row>
    <row r="222" spans="1:9" x14ac:dyDescent="0.25">
      <c r="A222" s="8">
        <f t="shared" si="28"/>
        <v>209</v>
      </c>
      <c r="B222" s="16">
        <f t="shared" si="29"/>
        <v>-30004.873268847849</v>
      </c>
      <c r="C222" s="16">
        <f t="shared" si="25"/>
        <v>1110.8846435891048</v>
      </c>
      <c r="D222" s="16">
        <f t="shared" si="31"/>
        <v>-75.01218317211962</v>
      </c>
      <c r="E222" s="16">
        <f t="shared" si="24"/>
        <v>0</v>
      </c>
      <c r="F222" s="17"/>
      <c r="G222" s="16">
        <f t="shared" si="26"/>
        <v>-31115.757912436955</v>
      </c>
      <c r="H222" s="16">
        <f t="shared" si="27"/>
        <v>216497.34422714965</v>
      </c>
      <c r="I222" s="13">
        <f t="shared" si="30"/>
        <v>46508</v>
      </c>
    </row>
    <row r="223" spans="1:9" x14ac:dyDescent="0.25">
      <c r="A223" s="8">
        <f t="shared" si="28"/>
        <v>210</v>
      </c>
      <c r="B223" s="16">
        <f t="shared" si="29"/>
        <v>-31115.757912436955</v>
      </c>
      <c r="C223" s="16">
        <f t="shared" si="25"/>
        <v>1113.6618551980775</v>
      </c>
      <c r="D223" s="16">
        <f t="shared" si="31"/>
        <v>-77.789394781092383</v>
      </c>
      <c r="E223" s="16">
        <f t="shared" si="24"/>
        <v>0</v>
      </c>
      <c r="F223" s="17"/>
      <c r="G223" s="16">
        <f t="shared" si="26"/>
        <v>-32229.419767635034</v>
      </c>
      <c r="H223" s="16">
        <f t="shared" si="27"/>
        <v>217533.21668756663</v>
      </c>
      <c r="I223" s="13">
        <f t="shared" si="30"/>
        <v>46539</v>
      </c>
    </row>
    <row r="224" spans="1:9" x14ac:dyDescent="0.25">
      <c r="A224" s="8">
        <f t="shared" si="28"/>
        <v>211</v>
      </c>
      <c r="B224" s="16">
        <f t="shared" si="29"/>
        <v>-32229.419767635034</v>
      </c>
      <c r="C224" s="16">
        <f t="shared" si="25"/>
        <v>1116.4460098360728</v>
      </c>
      <c r="D224" s="16">
        <f t="shared" si="31"/>
        <v>-80.573549419087584</v>
      </c>
      <c r="E224" s="16">
        <f t="shared" si="24"/>
        <v>0</v>
      </c>
      <c r="F224" s="17"/>
      <c r="G224" s="16">
        <f t="shared" si="26"/>
        <v>-33345.86577747111</v>
      </c>
      <c r="H224" s="16">
        <f t="shared" si="27"/>
        <v>218569.08914798361</v>
      </c>
      <c r="I224" s="13">
        <f t="shared" si="30"/>
        <v>46569</v>
      </c>
    </row>
    <row r="225" spans="1:9" x14ac:dyDescent="0.25">
      <c r="A225" s="8">
        <f t="shared" si="28"/>
        <v>212</v>
      </c>
      <c r="B225" s="16">
        <f t="shared" si="29"/>
        <v>-33345.86577747111</v>
      </c>
      <c r="C225" s="16">
        <f t="shared" si="25"/>
        <v>1119.237124860663</v>
      </c>
      <c r="D225" s="16">
        <f t="shared" si="31"/>
        <v>-83.364664443677768</v>
      </c>
      <c r="E225" s="16">
        <f t="shared" si="24"/>
        <v>0</v>
      </c>
      <c r="F225" s="17"/>
      <c r="G225" s="16">
        <f t="shared" si="26"/>
        <v>-34465.102902331775</v>
      </c>
      <c r="H225" s="16">
        <f t="shared" si="27"/>
        <v>219604.9616084006</v>
      </c>
      <c r="I225" s="13">
        <f t="shared" si="30"/>
        <v>46600</v>
      </c>
    </row>
    <row r="226" spans="1:9" x14ac:dyDescent="0.25">
      <c r="A226" s="8">
        <f t="shared" si="28"/>
        <v>213</v>
      </c>
      <c r="B226" s="16">
        <f t="shared" si="29"/>
        <v>-34465.102902331775</v>
      </c>
      <c r="C226" s="16">
        <f t="shared" si="25"/>
        <v>1122.0352176728147</v>
      </c>
      <c r="D226" s="16">
        <f t="shared" si="31"/>
        <v>-86.162757255829433</v>
      </c>
      <c r="E226" s="16">
        <f t="shared" si="24"/>
        <v>0</v>
      </c>
      <c r="F226" s="17"/>
      <c r="G226" s="16">
        <f t="shared" si="26"/>
        <v>-35587.138120004587</v>
      </c>
      <c r="H226" s="16">
        <f t="shared" si="27"/>
        <v>220640.83406881758</v>
      </c>
      <c r="I226" s="13">
        <f t="shared" si="30"/>
        <v>46631</v>
      </c>
    </row>
    <row r="227" spans="1:9" x14ac:dyDescent="0.25">
      <c r="A227" s="8">
        <f t="shared" si="28"/>
        <v>214</v>
      </c>
      <c r="B227" s="16">
        <f t="shared" si="29"/>
        <v>-35587.138120004587</v>
      </c>
      <c r="C227" s="16">
        <f t="shared" si="25"/>
        <v>1124.8403057169967</v>
      </c>
      <c r="D227" s="16">
        <f t="shared" si="31"/>
        <v>-88.967845300011462</v>
      </c>
      <c r="E227" s="16">
        <f t="shared" si="24"/>
        <v>0</v>
      </c>
      <c r="F227" s="17"/>
      <c r="G227" s="16">
        <f t="shared" si="26"/>
        <v>-36711.978425721587</v>
      </c>
      <c r="H227" s="16">
        <f t="shared" si="27"/>
        <v>221676.70652923457</v>
      </c>
      <c r="I227" s="13">
        <f t="shared" si="30"/>
        <v>46661</v>
      </c>
    </row>
    <row r="228" spans="1:9" x14ac:dyDescent="0.25">
      <c r="A228" s="8">
        <f t="shared" si="28"/>
        <v>215</v>
      </c>
      <c r="B228" s="16">
        <f t="shared" si="29"/>
        <v>-36711.978425721587</v>
      </c>
      <c r="C228" s="16">
        <f t="shared" si="25"/>
        <v>1127.6524064812891</v>
      </c>
      <c r="D228" s="16">
        <f t="shared" si="31"/>
        <v>-91.779946064303957</v>
      </c>
      <c r="E228" s="16">
        <f t="shared" si="24"/>
        <v>0</v>
      </c>
      <c r="F228" s="17"/>
      <c r="G228" s="16">
        <f t="shared" si="26"/>
        <v>-37839.630832202878</v>
      </c>
      <c r="H228" s="16">
        <f t="shared" si="27"/>
        <v>222712.57898965155</v>
      </c>
      <c r="I228" s="13">
        <f t="shared" si="30"/>
        <v>46692</v>
      </c>
    </row>
    <row r="229" spans="1:9" x14ac:dyDescent="0.25">
      <c r="A229" s="8">
        <f t="shared" si="28"/>
        <v>216</v>
      </c>
      <c r="B229" s="16">
        <f t="shared" si="29"/>
        <v>-37839.630832202878</v>
      </c>
      <c r="C229" s="16">
        <f t="shared" si="25"/>
        <v>1130.4715374974924</v>
      </c>
      <c r="D229" s="16">
        <f t="shared" si="31"/>
        <v>-94.599077080507186</v>
      </c>
      <c r="E229" s="16">
        <f t="shared" si="24"/>
        <v>0</v>
      </c>
      <c r="F229" s="17"/>
      <c r="G229" s="16">
        <f t="shared" si="26"/>
        <v>-38970.102369700369</v>
      </c>
      <c r="H229" s="16">
        <f t="shared" si="27"/>
        <v>223748.45145006853</v>
      </c>
      <c r="I229" s="13">
        <f t="shared" si="30"/>
        <v>46722</v>
      </c>
    </row>
    <row r="230" spans="1:9" x14ac:dyDescent="0.25">
      <c r="A230" s="8">
        <f t="shared" si="28"/>
        <v>217</v>
      </c>
      <c r="B230" s="16">
        <f t="shared" si="29"/>
        <v>-38970.102369700369</v>
      </c>
      <c r="C230" s="16">
        <f t="shared" si="25"/>
        <v>1133.2977163412361</v>
      </c>
      <c r="D230" s="16">
        <f t="shared" si="31"/>
        <v>-97.425255924250919</v>
      </c>
      <c r="E230" s="16">
        <f t="shared" si="24"/>
        <v>0</v>
      </c>
      <c r="F230" s="17"/>
      <c r="G230" s="16">
        <f t="shared" si="26"/>
        <v>-40103.400086041605</v>
      </c>
      <c r="H230" s="16">
        <f t="shared" si="27"/>
        <v>224784.32391048552</v>
      </c>
      <c r="I230" s="13">
        <f t="shared" si="30"/>
        <v>46753</v>
      </c>
    </row>
    <row r="231" spans="1:9" x14ac:dyDescent="0.25">
      <c r="A231" s="8">
        <f t="shared" si="28"/>
        <v>218</v>
      </c>
      <c r="B231" s="16">
        <f t="shared" si="29"/>
        <v>-40103.400086041605</v>
      </c>
      <c r="C231" s="16">
        <f t="shared" si="25"/>
        <v>1136.1309606320892</v>
      </c>
      <c r="D231" s="16">
        <f t="shared" si="31"/>
        <v>-100.25850021510401</v>
      </c>
      <c r="E231" s="16">
        <f t="shared" si="24"/>
        <v>0</v>
      </c>
      <c r="F231" s="17"/>
      <c r="G231" s="16">
        <f t="shared" si="26"/>
        <v>-41239.531046673692</v>
      </c>
      <c r="H231" s="16">
        <f t="shared" si="27"/>
        <v>225820.1963709025</v>
      </c>
      <c r="I231" s="13">
        <f t="shared" si="30"/>
        <v>46784</v>
      </c>
    </row>
    <row r="232" spans="1:9" x14ac:dyDescent="0.25">
      <c r="A232" s="8">
        <f t="shared" si="28"/>
        <v>219</v>
      </c>
      <c r="B232" s="16">
        <f t="shared" si="29"/>
        <v>-41239.531046673692</v>
      </c>
      <c r="C232" s="16">
        <f t="shared" si="25"/>
        <v>1138.9712880336695</v>
      </c>
      <c r="D232" s="16">
        <f t="shared" si="31"/>
        <v>-103.09882761668422</v>
      </c>
      <c r="E232" s="16">
        <f t="shared" si="24"/>
        <v>0</v>
      </c>
      <c r="F232" s="17"/>
      <c r="G232" s="16">
        <f t="shared" si="26"/>
        <v>-42378.502334707358</v>
      </c>
      <c r="H232" s="16">
        <f t="shared" si="27"/>
        <v>226856.06883131948</v>
      </c>
      <c r="I232" s="13">
        <f t="shared" si="30"/>
        <v>46813</v>
      </c>
    </row>
    <row r="233" spans="1:9" x14ac:dyDescent="0.25">
      <c r="A233" s="8">
        <f t="shared" si="28"/>
        <v>220</v>
      </c>
      <c r="B233" s="16">
        <f t="shared" si="29"/>
        <v>-42378.502334707358</v>
      </c>
      <c r="C233" s="16">
        <f t="shared" si="25"/>
        <v>1141.8187162537536</v>
      </c>
      <c r="D233" s="16">
        <f t="shared" si="31"/>
        <v>-105.94625583676839</v>
      </c>
      <c r="E233" s="16">
        <f t="shared" si="24"/>
        <v>0</v>
      </c>
      <c r="F233" s="17"/>
      <c r="G233" s="16">
        <f t="shared" si="26"/>
        <v>-43520.321050961109</v>
      </c>
      <c r="H233" s="16">
        <f t="shared" si="27"/>
        <v>227891.94129173647</v>
      </c>
      <c r="I233" s="13">
        <f t="shared" si="30"/>
        <v>46844</v>
      </c>
    </row>
    <row r="234" spans="1:9" x14ac:dyDescent="0.25">
      <c r="A234" s="8">
        <f t="shared" si="28"/>
        <v>221</v>
      </c>
      <c r="B234" s="16">
        <f t="shared" si="29"/>
        <v>-43520.321050961109</v>
      </c>
      <c r="C234" s="16">
        <f t="shared" si="25"/>
        <v>1144.673263044388</v>
      </c>
      <c r="D234" s="16">
        <f t="shared" si="31"/>
        <v>-108.80080262740277</v>
      </c>
      <c r="E234" s="16">
        <f t="shared" si="24"/>
        <v>0</v>
      </c>
      <c r="F234" s="17"/>
      <c r="G234" s="16">
        <f t="shared" si="26"/>
        <v>-44664.994314005497</v>
      </c>
      <c r="H234" s="16">
        <f t="shared" si="27"/>
        <v>228927.81375215345</v>
      </c>
      <c r="I234" s="13">
        <f t="shared" si="30"/>
        <v>46874</v>
      </c>
    </row>
    <row r="235" spans="1:9" x14ac:dyDescent="0.25">
      <c r="A235" s="8">
        <f t="shared" si="28"/>
        <v>222</v>
      </c>
      <c r="B235" s="16">
        <f t="shared" si="29"/>
        <v>-44664.994314005497</v>
      </c>
      <c r="C235" s="16">
        <f t="shared" si="25"/>
        <v>1147.534946201999</v>
      </c>
      <c r="D235" s="16">
        <f t="shared" si="31"/>
        <v>-111.66248578501374</v>
      </c>
      <c r="E235" s="16">
        <f t="shared" si="24"/>
        <v>0</v>
      </c>
      <c r="F235" s="17"/>
      <c r="G235" s="16">
        <f t="shared" si="26"/>
        <v>-45812.529260207499</v>
      </c>
      <c r="H235" s="16">
        <f t="shared" si="27"/>
        <v>229963.68621257044</v>
      </c>
      <c r="I235" s="13">
        <f t="shared" si="30"/>
        <v>46905</v>
      </c>
    </row>
    <row r="236" spans="1:9" x14ac:dyDescent="0.25">
      <c r="A236" s="8">
        <f t="shared" si="28"/>
        <v>223</v>
      </c>
      <c r="B236" s="16">
        <f t="shared" si="29"/>
        <v>-45812.529260207499</v>
      </c>
      <c r="C236" s="16">
        <f t="shared" si="25"/>
        <v>1150.403783567504</v>
      </c>
      <c r="D236" s="16">
        <f t="shared" si="31"/>
        <v>-114.53132315051874</v>
      </c>
      <c r="E236" s="16">
        <f t="shared" si="24"/>
        <v>0</v>
      </c>
      <c r="F236" s="17"/>
      <c r="G236" s="16">
        <f t="shared" si="26"/>
        <v>-46962.933043775003</v>
      </c>
      <c r="H236" s="16">
        <f t="shared" si="27"/>
        <v>230999.55867298742</v>
      </c>
      <c r="I236" s="13">
        <f t="shared" si="30"/>
        <v>46935</v>
      </c>
    </row>
    <row r="237" spans="1:9" x14ac:dyDescent="0.25">
      <c r="A237" s="8">
        <f t="shared" si="28"/>
        <v>224</v>
      </c>
      <c r="B237" s="16">
        <f t="shared" si="29"/>
        <v>-46962.933043775003</v>
      </c>
      <c r="C237" s="16">
        <f t="shared" si="25"/>
        <v>1153.2797930264228</v>
      </c>
      <c r="D237" s="16">
        <f t="shared" si="31"/>
        <v>-117.4073326094375</v>
      </c>
      <c r="E237" s="16">
        <f t="shared" si="24"/>
        <v>0</v>
      </c>
      <c r="F237" s="17"/>
      <c r="G237" s="16">
        <f t="shared" si="26"/>
        <v>-48116.212836801424</v>
      </c>
      <c r="H237" s="16">
        <f t="shared" si="27"/>
        <v>232035.4311334044</v>
      </c>
      <c r="I237" s="13">
        <f t="shared" si="30"/>
        <v>46966</v>
      </c>
    </row>
    <row r="238" spans="1:9" x14ac:dyDescent="0.25">
      <c r="A238" s="8">
        <f t="shared" si="28"/>
        <v>225</v>
      </c>
      <c r="B238" s="16">
        <f t="shared" si="29"/>
        <v>-48116.212836801424</v>
      </c>
      <c r="C238" s="16">
        <f t="shared" si="25"/>
        <v>1156.1629925089887</v>
      </c>
      <c r="D238" s="16">
        <f t="shared" si="31"/>
        <v>-120.29053209200356</v>
      </c>
      <c r="E238" s="16">
        <f t="shared" si="24"/>
        <v>0</v>
      </c>
      <c r="F238" s="17"/>
      <c r="G238" s="16">
        <f t="shared" si="26"/>
        <v>-49272.375829310411</v>
      </c>
      <c r="H238" s="16">
        <f t="shared" si="27"/>
        <v>233071.30359382139</v>
      </c>
      <c r="I238" s="13">
        <f t="shared" si="30"/>
        <v>46997</v>
      </c>
    </row>
    <row r="239" spans="1:9" x14ac:dyDescent="0.25">
      <c r="A239" s="8">
        <f t="shared" si="28"/>
        <v>226</v>
      </c>
      <c r="B239" s="16">
        <f t="shared" si="29"/>
        <v>-49272.375829310411</v>
      </c>
      <c r="C239" s="16">
        <f t="shared" si="25"/>
        <v>1159.0533999902611</v>
      </c>
      <c r="D239" s="16">
        <f t="shared" si="31"/>
        <v>-123.18093957327602</v>
      </c>
      <c r="E239" s="16">
        <f t="shared" si="24"/>
        <v>0</v>
      </c>
      <c r="F239" s="17"/>
      <c r="G239" s="16">
        <f t="shared" si="26"/>
        <v>-50431.429229300673</v>
      </c>
      <c r="H239" s="16">
        <f t="shared" si="27"/>
        <v>234107.17605423837</v>
      </c>
      <c r="I239" s="13">
        <f t="shared" si="30"/>
        <v>47027</v>
      </c>
    </row>
    <row r="240" spans="1:9" x14ac:dyDescent="0.25">
      <c r="A240" s="8">
        <f t="shared" si="28"/>
        <v>227</v>
      </c>
      <c r="B240" s="16">
        <f t="shared" si="29"/>
        <v>-50431.429229300673</v>
      </c>
      <c r="C240" s="16">
        <f t="shared" si="25"/>
        <v>1161.9510334902368</v>
      </c>
      <c r="D240" s="16">
        <f t="shared" si="31"/>
        <v>-126.07857307325168</v>
      </c>
      <c r="E240" s="16">
        <f t="shared" si="24"/>
        <v>0</v>
      </c>
      <c r="F240" s="17"/>
      <c r="G240" s="16">
        <f t="shared" si="26"/>
        <v>-51593.38026279091</v>
      </c>
      <c r="H240" s="16">
        <f t="shared" si="27"/>
        <v>235143.04851465535</v>
      </c>
      <c r="I240" s="13">
        <f t="shared" si="30"/>
        <v>47058</v>
      </c>
    </row>
    <row r="241" spans="1:9" x14ac:dyDescent="0.25">
      <c r="A241" s="8">
        <f t="shared" si="28"/>
        <v>228</v>
      </c>
      <c r="B241" s="16">
        <f t="shared" si="29"/>
        <v>-51593.38026279091</v>
      </c>
      <c r="C241" s="16">
        <f t="shared" si="25"/>
        <v>1164.8559110739625</v>
      </c>
      <c r="D241" s="16">
        <f t="shared" si="31"/>
        <v>-128.98345065697728</v>
      </c>
      <c r="E241" s="16">
        <f t="shared" si="24"/>
        <v>0</v>
      </c>
      <c r="F241" s="17"/>
      <c r="G241" s="16">
        <f t="shared" si="26"/>
        <v>-52758.236173864876</v>
      </c>
      <c r="H241" s="16">
        <f t="shared" si="27"/>
        <v>236178.92097507234</v>
      </c>
      <c r="I241" s="13">
        <f t="shared" si="30"/>
        <v>47088</v>
      </c>
    </row>
    <row r="242" spans="1:9" x14ac:dyDescent="0.25">
      <c r="A242" s="8">
        <f t="shared" si="28"/>
        <v>229</v>
      </c>
      <c r="B242" s="16">
        <f t="shared" si="29"/>
        <v>-52758.236173864876</v>
      </c>
      <c r="C242" s="16">
        <f t="shared" si="25"/>
        <v>1167.7680508516473</v>
      </c>
      <c r="D242" s="16">
        <f t="shared" si="31"/>
        <v>-131.89559043466218</v>
      </c>
      <c r="E242" s="16">
        <f t="shared" si="24"/>
        <v>0</v>
      </c>
      <c r="F242" s="17"/>
      <c r="G242" s="16">
        <f t="shared" si="26"/>
        <v>-53926.004224716526</v>
      </c>
      <c r="H242" s="16">
        <f t="shared" si="27"/>
        <v>237214.79343548932</v>
      </c>
      <c r="I242" s="13">
        <f t="shared" si="30"/>
        <v>47119</v>
      </c>
    </row>
    <row r="243" spans="1:9" x14ac:dyDescent="0.25">
      <c r="A243" s="8">
        <f t="shared" si="28"/>
        <v>230</v>
      </c>
      <c r="B243" s="16">
        <f t="shared" si="29"/>
        <v>-53926.004224716526</v>
      </c>
      <c r="C243" s="16">
        <f t="shared" si="25"/>
        <v>1170.6874709787764</v>
      </c>
      <c r="D243" s="16">
        <f t="shared" si="31"/>
        <v>-134.8150105617913</v>
      </c>
      <c r="E243" s="16">
        <f t="shared" si="24"/>
        <v>0</v>
      </c>
      <c r="F243" s="17"/>
      <c r="G243" s="16">
        <f t="shared" si="26"/>
        <v>-55096.691695695299</v>
      </c>
      <c r="H243" s="16">
        <f t="shared" si="27"/>
        <v>238250.66589590631</v>
      </c>
      <c r="I243" s="13">
        <f t="shared" si="30"/>
        <v>47150</v>
      </c>
    </row>
    <row r="244" spans="1:9" x14ac:dyDescent="0.25">
      <c r="A244" s="8">
        <f t="shared" si="28"/>
        <v>231</v>
      </c>
      <c r="B244" s="16">
        <f t="shared" si="29"/>
        <v>-55096.691695695299</v>
      </c>
      <c r="C244" s="16">
        <f t="shared" si="25"/>
        <v>1173.6141896562235</v>
      </c>
      <c r="D244" s="16">
        <f t="shared" si="31"/>
        <v>-137.74172923923825</v>
      </c>
      <c r="E244" s="16">
        <f t="shared" si="24"/>
        <v>0</v>
      </c>
      <c r="F244" s="17"/>
      <c r="G244" s="16">
        <f t="shared" si="26"/>
        <v>-56270.305885351525</v>
      </c>
      <c r="H244" s="16">
        <f t="shared" si="27"/>
        <v>239286.53835632329</v>
      </c>
      <c r="I244" s="13">
        <f t="shared" si="30"/>
        <v>47178</v>
      </c>
    </row>
    <row r="245" spans="1:9" x14ac:dyDescent="0.25">
      <c r="A245" s="8">
        <f t="shared" si="28"/>
        <v>232</v>
      </c>
      <c r="B245" s="16">
        <f t="shared" si="29"/>
        <v>-56270.305885351525</v>
      </c>
      <c r="C245" s="16">
        <f t="shared" si="25"/>
        <v>1176.548225130364</v>
      </c>
      <c r="D245" s="16">
        <f t="shared" si="31"/>
        <v>-140.67576471337881</v>
      </c>
      <c r="E245" s="16">
        <f t="shared" si="24"/>
        <v>0</v>
      </c>
      <c r="F245" s="17"/>
      <c r="G245" s="16">
        <f t="shared" si="26"/>
        <v>-57446.854110481887</v>
      </c>
      <c r="H245" s="16">
        <f t="shared" si="27"/>
        <v>240322.41081674027</v>
      </c>
      <c r="I245" s="13">
        <f t="shared" si="30"/>
        <v>47209</v>
      </c>
    </row>
    <row r="246" spans="1:9" x14ac:dyDescent="0.25">
      <c r="A246" s="8">
        <f t="shared" si="28"/>
        <v>233</v>
      </c>
      <c r="B246" s="16">
        <f t="shared" si="29"/>
        <v>-57446.854110481887</v>
      </c>
      <c r="C246" s="16">
        <f t="shared" si="25"/>
        <v>1179.4895956931898</v>
      </c>
      <c r="D246" s="16">
        <f t="shared" si="31"/>
        <v>-143.61713527620472</v>
      </c>
      <c r="E246" s="16">
        <f t="shared" si="24"/>
        <v>0</v>
      </c>
      <c r="F246" s="17"/>
      <c r="G246" s="16">
        <f t="shared" si="26"/>
        <v>-58626.343706175074</v>
      </c>
      <c r="H246" s="16">
        <f t="shared" si="27"/>
        <v>241358.28327715726</v>
      </c>
      <c r="I246" s="13">
        <f t="shared" si="30"/>
        <v>47239</v>
      </c>
    </row>
    <row r="247" spans="1:9" x14ac:dyDescent="0.25">
      <c r="A247" s="8">
        <f t="shared" si="28"/>
        <v>234</v>
      </c>
      <c r="B247" s="16">
        <f t="shared" si="29"/>
        <v>-58626.343706175074</v>
      </c>
      <c r="C247" s="16">
        <f t="shared" si="25"/>
        <v>1182.4383196824228</v>
      </c>
      <c r="D247" s="16">
        <f t="shared" si="31"/>
        <v>-146.56585926543769</v>
      </c>
      <c r="E247" s="16">
        <f t="shared" si="24"/>
        <v>0</v>
      </c>
      <c r="F247" s="17"/>
      <c r="G247" s="16">
        <f t="shared" si="26"/>
        <v>-59808.782025857494</v>
      </c>
      <c r="H247" s="16">
        <f t="shared" si="27"/>
        <v>242394.15573757424</v>
      </c>
      <c r="I247" s="13">
        <f t="shared" si="30"/>
        <v>47270</v>
      </c>
    </row>
    <row r="248" spans="1:9" x14ac:dyDescent="0.25">
      <c r="A248" s="8">
        <f t="shared" si="28"/>
        <v>235</v>
      </c>
      <c r="B248" s="16">
        <f t="shared" si="29"/>
        <v>-59808.782025857494</v>
      </c>
      <c r="C248" s="16">
        <f t="shared" si="25"/>
        <v>1185.3944154816288</v>
      </c>
      <c r="D248" s="16">
        <f t="shared" si="31"/>
        <v>-149.52195506464372</v>
      </c>
      <c r="E248" s="16">
        <f t="shared" si="24"/>
        <v>0</v>
      </c>
      <c r="F248" s="17"/>
      <c r="G248" s="16">
        <f t="shared" si="26"/>
        <v>-60994.176441339121</v>
      </c>
      <c r="H248" s="16">
        <f t="shared" si="27"/>
        <v>243430.02819799123</v>
      </c>
      <c r="I248" s="13">
        <f t="shared" si="30"/>
        <v>47300</v>
      </c>
    </row>
    <row r="249" spans="1:9" x14ac:dyDescent="0.25">
      <c r="A249" s="8">
        <f t="shared" si="28"/>
        <v>236</v>
      </c>
      <c r="B249" s="16">
        <f t="shared" si="29"/>
        <v>-60994.176441339121</v>
      </c>
      <c r="C249" s="16">
        <f t="shared" si="25"/>
        <v>1188.3579015203329</v>
      </c>
      <c r="D249" s="16">
        <f t="shared" si="31"/>
        <v>-152.4854411033478</v>
      </c>
      <c r="E249" s="16">
        <f t="shared" si="24"/>
        <v>0</v>
      </c>
      <c r="F249" s="17"/>
      <c r="G249" s="16">
        <f t="shared" si="26"/>
        <v>-62182.534342859457</v>
      </c>
      <c r="H249" s="16">
        <f t="shared" si="27"/>
        <v>244465.90065840821</v>
      </c>
      <c r="I249" s="13">
        <f t="shared" si="30"/>
        <v>47331</v>
      </c>
    </row>
    <row r="250" spans="1:9" x14ac:dyDescent="0.25">
      <c r="A250" s="8">
        <f t="shared" si="28"/>
        <v>237</v>
      </c>
      <c r="B250" s="16">
        <f t="shared" si="29"/>
        <v>-62182.534342859457</v>
      </c>
      <c r="C250" s="16">
        <f t="shared" si="25"/>
        <v>1191.3287962741338</v>
      </c>
      <c r="D250" s="16">
        <f t="shared" si="31"/>
        <v>-155.45633585714864</v>
      </c>
      <c r="E250" s="16">
        <f t="shared" si="24"/>
        <v>0</v>
      </c>
      <c r="F250" s="17"/>
      <c r="G250" s="16">
        <f t="shared" si="26"/>
        <v>-63373.863139133588</v>
      </c>
      <c r="H250" s="16">
        <f t="shared" si="27"/>
        <v>245501.77311882519</v>
      </c>
      <c r="I250" s="13">
        <f t="shared" si="30"/>
        <v>47362</v>
      </c>
    </row>
    <row r="251" spans="1:9" x14ac:dyDescent="0.25">
      <c r="A251" s="8">
        <f t="shared" si="28"/>
        <v>238</v>
      </c>
      <c r="B251" s="16">
        <f t="shared" si="29"/>
        <v>-63373.863139133588</v>
      </c>
      <c r="C251" s="16">
        <f t="shared" si="25"/>
        <v>1194.3071182648191</v>
      </c>
      <c r="D251" s="16">
        <f t="shared" si="31"/>
        <v>-158.43465784783396</v>
      </c>
      <c r="E251" s="16">
        <f t="shared" si="24"/>
        <v>0</v>
      </c>
      <c r="F251" s="17"/>
      <c r="G251" s="16">
        <f t="shared" si="26"/>
        <v>-64568.170257398408</v>
      </c>
      <c r="H251" s="16">
        <f t="shared" si="27"/>
        <v>246537.64557924218</v>
      </c>
      <c r="I251" s="13">
        <f t="shared" si="30"/>
        <v>47392</v>
      </c>
    </row>
    <row r="252" spans="1:9" x14ac:dyDescent="0.25">
      <c r="A252" s="8">
        <f t="shared" si="28"/>
        <v>239</v>
      </c>
      <c r="B252" s="16">
        <f t="shared" si="29"/>
        <v>-64568.170257398408</v>
      </c>
      <c r="C252" s="16">
        <f t="shared" si="25"/>
        <v>1197.2928860604811</v>
      </c>
      <c r="D252" s="16">
        <f t="shared" si="31"/>
        <v>-161.42042564349603</v>
      </c>
      <c r="E252" s="16">
        <f t="shared" si="24"/>
        <v>0</v>
      </c>
      <c r="F252" s="17"/>
      <c r="G252" s="16">
        <f t="shared" si="26"/>
        <v>-65765.463143458896</v>
      </c>
      <c r="H252" s="16">
        <f t="shared" si="27"/>
        <v>247573.51803965916</v>
      </c>
      <c r="I252" s="13">
        <f t="shared" si="30"/>
        <v>47423</v>
      </c>
    </row>
    <row r="253" spans="1:9" x14ac:dyDescent="0.25">
      <c r="A253" s="8">
        <f t="shared" si="28"/>
        <v>240</v>
      </c>
      <c r="B253" s="16">
        <f t="shared" si="29"/>
        <v>-65765.463143458896</v>
      </c>
      <c r="C253" s="16">
        <f t="shared" si="25"/>
        <v>1200.2861182756324</v>
      </c>
      <c r="D253" s="16">
        <f t="shared" si="31"/>
        <v>-164.41365785864724</v>
      </c>
      <c r="E253" s="16">
        <f t="shared" si="24"/>
        <v>0</v>
      </c>
      <c r="F253" s="17"/>
      <c r="G253" s="16">
        <f t="shared" si="26"/>
        <v>-66965.749261734527</v>
      </c>
      <c r="H253" s="16">
        <f t="shared" si="27"/>
        <v>248609.39050007614</v>
      </c>
      <c r="I253" s="13">
        <f t="shared" si="30"/>
        <v>47453</v>
      </c>
    </row>
    <row r="254" spans="1:9" x14ac:dyDescent="0.25">
      <c r="A254" s="8">
        <f t="shared" si="28"/>
        <v>241</v>
      </c>
      <c r="B254" s="16">
        <f t="shared" si="29"/>
        <v>-66965.749261734527</v>
      </c>
      <c r="C254" s="16">
        <f t="shared" si="25"/>
        <v>1203.2868335713215</v>
      </c>
      <c r="D254" s="16">
        <f t="shared" si="31"/>
        <v>-167.41437315433632</v>
      </c>
      <c r="E254" s="16">
        <f t="shared" si="24"/>
        <v>0</v>
      </c>
      <c r="F254" s="17"/>
      <c r="G254" s="16">
        <f t="shared" si="26"/>
        <v>-68169.036095305855</v>
      </c>
      <c r="H254" s="16">
        <f t="shared" si="27"/>
        <v>249645.26296049313</v>
      </c>
      <c r="I254" s="13">
        <f t="shared" si="30"/>
        <v>47484</v>
      </c>
    </row>
    <row r="255" spans="1:9" x14ac:dyDescent="0.25">
      <c r="A255" s="8">
        <f t="shared" si="28"/>
        <v>242</v>
      </c>
      <c r="B255" s="16">
        <f t="shared" si="29"/>
        <v>-68169.036095305855</v>
      </c>
      <c r="C255" s="16">
        <f t="shared" si="25"/>
        <v>1206.2950506552497</v>
      </c>
      <c r="D255" s="16">
        <f t="shared" si="31"/>
        <v>-170.42259023826463</v>
      </c>
      <c r="E255" s="16">
        <f t="shared" si="24"/>
        <v>0</v>
      </c>
      <c r="F255" s="17"/>
      <c r="G255" s="16">
        <f t="shared" si="26"/>
        <v>-69375.3311459611</v>
      </c>
      <c r="H255" s="16">
        <f t="shared" si="27"/>
        <v>250681.13542091011</v>
      </c>
      <c r="I255" s="13">
        <f t="shared" si="30"/>
        <v>47515</v>
      </c>
    </row>
    <row r="256" spans="1:9" x14ac:dyDescent="0.25">
      <c r="A256" s="8">
        <f t="shared" si="28"/>
        <v>243</v>
      </c>
      <c r="B256" s="16">
        <f t="shared" si="29"/>
        <v>-69375.3311459611</v>
      </c>
      <c r="C256" s="16">
        <f t="shared" si="25"/>
        <v>1209.3107882818879</v>
      </c>
      <c r="D256" s="16">
        <f t="shared" si="31"/>
        <v>-173.43832786490273</v>
      </c>
      <c r="E256" s="16">
        <f t="shared" si="24"/>
        <v>0</v>
      </c>
      <c r="F256" s="17"/>
      <c r="G256" s="16">
        <f t="shared" si="26"/>
        <v>-70584.641934242987</v>
      </c>
      <c r="H256" s="16">
        <f t="shared" si="27"/>
        <v>251717.0078813271</v>
      </c>
      <c r="I256" s="13">
        <f t="shared" si="30"/>
        <v>47543</v>
      </c>
    </row>
    <row r="257" spans="1:9" x14ac:dyDescent="0.25">
      <c r="A257" s="8">
        <f t="shared" si="28"/>
        <v>244</v>
      </c>
      <c r="B257" s="16">
        <f t="shared" si="29"/>
        <v>-70584.641934242987</v>
      </c>
      <c r="C257" s="16">
        <f t="shared" si="25"/>
        <v>1212.3340652525926</v>
      </c>
      <c r="D257" s="16">
        <f t="shared" si="31"/>
        <v>-176.46160483560746</v>
      </c>
      <c r="E257" s="16">
        <f t="shared" si="24"/>
        <v>0</v>
      </c>
      <c r="F257" s="17"/>
      <c r="G257" s="16">
        <f t="shared" si="26"/>
        <v>-71796.975999495582</v>
      </c>
      <c r="H257" s="16">
        <f t="shared" si="27"/>
        <v>252752.88034174408</v>
      </c>
      <c r="I257" s="13">
        <f t="shared" si="30"/>
        <v>47574</v>
      </c>
    </row>
    <row r="258" spans="1:9" x14ac:dyDescent="0.25">
      <c r="A258" s="8">
        <f t="shared" si="28"/>
        <v>245</v>
      </c>
      <c r="B258" s="16">
        <f t="shared" si="29"/>
        <v>-71796.975999495582</v>
      </c>
      <c r="C258" s="16">
        <f t="shared" si="25"/>
        <v>1215.3649004157242</v>
      </c>
      <c r="D258" s="16">
        <f t="shared" si="31"/>
        <v>-179.49243999873894</v>
      </c>
      <c r="E258" s="16">
        <f t="shared" si="24"/>
        <v>0</v>
      </c>
      <c r="F258" s="17"/>
      <c r="G258" s="16">
        <f t="shared" si="26"/>
        <v>-73012.340899911302</v>
      </c>
      <c r="H258" s="16">
        <f t="shared" si="27"/>
        <v>253788.75280216106</v>
      </c>
      <c r="I258" s="13">
        <f t="shared" si="30"/>
        <v>47604</v>
      </c>
    </row>
    <row r="259" spans="1:9" x14ac:dyDescent="0.25">
      <c r="A259" s="8">
        <f t="shared" si="28"/>
        <v>246</v>
      </c>
      <c r="B259" s="16">
        <f t="shared" si="29"/>
        <v>-73012.340899911302</v>
      </c>
      <c r="C259" s="16">
        <f t="shared" si="25"/>
        <v>1218.4033126667634</v>
      </c>
      <c r="D259" s="16">
        <f t="shared" si="31"/>
        <v>-182.53085224977826</v>
      </c>
      <c r="E259" s="16">
        <f t="shared" si="24"/>
        <v>0</v>
      </c>
      <c r="F259" s="17"/>
      <c r="G259" s="16">
        <f t="shared" si="26"/>
        <v>-74230.744212578065</v>
      </c>
      <c r="H259" s="16">
        <f t="shared" si="27"/>
        <v>254824.62526257805</v>
      </c>
      <c r="I259" s="13">
        <f t="shared" si="30"/>
        <v>47635</v>
      </c>
    </row>
    <row r="260" spans="1:9" x14ac:dyDescent="0.25">
      <c r="A260" s="8">
        <f t="shared" si="28"/>
        <v>247</v>
      </c>
      <c r="B260" s="16">
        <f t="shared" si="29"/>
        <v>-74230.744212578065</v>
      </c>
      <c r="C260" s="16">
        <f t="shared" si="25"/>
        <v>1221.4493209484303</v>
      </c>
      <c r="D260" s="16">
        <f t="shared" si="31"/>
        <v>-185.57686053144516</v>
      </c>
      <c r="E260" s="16">
        <f t="shared" si="24"/>
        <v>0</v>
      </c>
      <c r="F260" s="17"/>
      <c r="G260" s="16">
        <f t="shared" si="26"/>
        <v>-75452.193533526501</v>
      </c>
      <c r="H260" s="16">
        <f t="shared" si="27"/>
        <v>255860.49772299503</v>
      </c>
      <c r="I260" s="13">
        <f t="shared" si="30"/>
        <v>47665</v>
      </c>
    </row>
    <row r="261" spans="1:9" x14ac:dyDescent="0.25">
      <c r="A261" s="8">
        <f t="shared" si="28"/>
        <v>248</v>
      </c>
      <c r="B261" s="16">
        <f t="shared" si="29"/>
        <v>-75452.193533526501</v>
      </c>
      <c r="C261" s="16">
        <f t="shared" si="25"/>
        <v>1224.5029442508014</v>
      </c>
      <c r="D261" s="16">
        <f t="shared" si="31"/>
        <v>-188.63048383381624</v>
      </c>
      <c r="E261" s="16">
        <f t="shared" si="24"/>
        <v>0</v>
      </c>
      <c r="F261" s="17"/>
      <c r="G261" s="16">
        <f t="shared" si="26"/>
        <v>-76676.696477777296</v>
      </c>
      <c r="H261" s="16">
        <f t="shared" si="27"/>
        <v>256896.37018341201</v>
      </c>
      <c r="I261" s="13">
        <f t="shared" si="30"/>
        <v>47696</v>
      </c>
    </row>
    <row r="262" spans="1:9" x14ac:dyDescent="0.25">
      <c r="A262" s="8">
        <f t="shared" si="28"/>
        <v>249</v>
      </c>
      <c r="B262" s="16">
        <f t="shared" si="29"/>
        <v>-76676.696477777296</v>
      </c>
      <c r="C262" s="16">
        <f t="shared" si="25"/>
        <v>1227.5642016114284</v>
      </c>
      <c r="D262" s="16">
        <f t="shared" si="31"/>
        <v>-191.69174119444324</v>
      </c>
      <c r="E262" s="16">
        <f t="shared" si="24"/>
        <v>0</v>
      </c>
      <c r="F262" s="17"/>
      <c r="G262" s="16">
        <f t="shared" si="26"/>
        <v>-77904.260679388724</v>
      </c>
      <c r="H262" s="16">
        <f t="shared" si="27"/>
        <v>257932.242643829</v>
      </c>
      <c r="I262" s="13">
        <f t="shared" si="30"/>
        <v>47727</v>
      </c>
    </row>
    <row r="263" spans="1:9" x14ac:dyDescent="0.25">
      <c r="A263" s="8">
        <f t="shared" si="28"/>
        <v>250</v>
      </c>
      <c r="B263" s="16">
        <f t="shared" si="29"/>
        <v>-77904.260679388724</v>
      </c>
      <c r="C263" s="16">
        <f t="shared" si="25"/>
        <v>1230.6331121154569</v>
      </c>
      <c r="D263" s="16">
        <f t="shared" si="31"/>
        <v>-194.76065169847178</v>
      </c>
      <c r="E263" s="16">
        <f t="shared" si="24"/>
        <v>0</v>
      </c>
      <c r="F263" s="17"/>
      <c r="G263" s="16">
        <f t="shared" si="26"/>
        <v>-79134.893791504175</v>
      </c>
      <c r="H263" s="16">
        <f t="shared" si="27"/>
        <v>258968.11510424598</v>
      </c>
      <c r="I263" s="13">
        <f t="shared" si="30"/>
        <v>47757</v>
      </c>
    </row>
    <row r="264" spans="1:9" x14ac:dyDescent="0.25">
      <c r="A264" s="8">
        <f t="shared" si="28"/>
        <v>251</v>
      </c>
      <c r="B264" s="16">
        <f t="shared" si="29"/>
        <v>-79134.893791504175</v>
      </c>
      <c r="C264" s="16">
        <f t="shared" si="25"/>
        <v>1233.7096948957455</v>
      </c>
      <c r="D264" s="16">
        <f t="shared" si="31"/>
        <v>-197.83723447876045</v>
      </c>
      <c r="E264" s="16">
        <f t="shared" si="24"/>
        <v>0</v>
      </c>
      <c r="F264" s="17"/>
      <c r="G264" s="16">
        <f t="shared" si="26"/>
        <v>-80368.603486399923</v>
      </c>
      <c r="H264" s="16">
        <f t="shared" si="27"/>
        <v>260003.98756466297</v>
      </c>
      <c r="I264" s="13">
        <f t="shared" si="30"/>
        <v>47788</v>
      </c>
    </row>
    <row r="265" spans="1:9" x14ac:dyDescent="0.25">
      <c r="A265" s="8">
        <f t="shared" si="28"/>
        <v>252</v>
      </c>
      <c r="B265" s="16">
        <f t="shared" si="29"/>
        <v>-80368.603486399923</v>
      </c>
      <c r="C265" s="16">
        <f t="shared" si="25"/>
        <v>1236.793969132985</v>
      </c>
      <c r="D265" s="16">
        <f t="shared" si="31"/>
        <v>-200.92150871599981</v>
      </c>
      <c r="E265" s="16">
        <f t="shared" si="24"/>
        <v>0</v>
      </c>
      <c r="F265" s="17"/>
      <c r="G265" s="16">
        <f t="shared" si="26"/>
        <v>-81605.397455532904</v>
      </c>
      <c r="H265" s="16">
        <f t="shared" si="27"/>
        <v>261039.86002507995</v>
      </c>
      <c r="I265" s="13">
        <f t="shared" si="30"/>
        <v>47818</v>
      </c>
    </row>
    <row r="266" spans="1:9" x14ac:dyDescent="0.25">
      <c r="A266" s="8">
        <f t="shared" si="28"/>
        <v>253</v>
      </c>
      <c r="B266" s="16">
        <f t="shared" si="29"/>
        <v>-81605.397455532904</v>
      </c>
      <c r="C266" s="16">
        <f t="shared" si="25"/>
        <v>1239.8859540558174</v>
      </c>
      <c r="D266" s="16">
        <f t="shared" si="31"/>
        <v>-204.01349363883227</v>
      </c>
      <c r="E266" s="16">
        <f t="shared" si="24"/>
        <v>0</v>
      </c>
      <c r="F266" s="17"/>
      <c r="G266" s="16">
        <f t="shared" si="26"/>
        <v>-82845.283409588723</v>
      </c>
      <c r="H266" s="16">
        <f t="shared" si="27"/>
        <v>262075.73248549693</v>
      </c>
      <c r="I266" s="13">
        <f t="shared" si="30"/>
        <v>47849</v>
      </c>
    </row>
    <row r="267" spans="1:9" x14ac:dyDescent="0.25">
      <c r="A267" s="8">
        <f t="shared" si="28"/>
        <v>254</v>
      </c>
      <c r="B267" s="16">
        <f t="shared" si="29"/>
        <v>-82845.283409588723</v>
      </c>
      <c r="C267" s="16">
        <f t="shared" si="25"/>
        <v>1242.9856689409569</v>
      </c>
      <c r="D267" s="16">
        <f t="shared" si="31"/>
        <v>-207.11320852397179</v>
      </c>
      <c r="E267" s="16">
        <f t="shared" si="24"/>
        <v>0</v>
      </c>
      <c r="F267" s="17"/>
      <c r="G267" s="16">
        <f t="shared" si="26"/>
        <v>-84088.269078529673</v>
      </c>
      <c r="H267" s="16">
        <f t="shared" si="27"/>
        <v>263111.60494591395</v>
      </c>
      <c r="I267" s="13">
        <f t="shared" si="30"/>
        <v>47880</v>
      </c>
    </row>
    <row r="268" spans="1:9" x14ac:dyDescent="0.25">
      <c r="A268" s="8">
        <f t="shared" si="28"/>
        <v>255</v>
      </c>
      <c r="B268" s="16">
        <f t="shared" si="29"/>
        <v>-84088.269078529673</v>
      </c>
      <c r="C268" s="16">
        <f t="shared" si="25"/>
        <v>1246.0931331133092</v>
      </c>
      <c r="D268" s="16">
        <f t="shared" si="31"/>
        <v>-210.22067269632419</v>
      </c>
      <c r="E268" s="16">
        <f t="shared" si="24"/>
        <v>0</v>
      </c>
      <c r="F268" s="17"/>
      <c r="G268" s="16">
        <f t="shared" si="26"/>
        <v>-85334.362211642976</v>
      </c>
      <c r="H268" s="16">
        <f t="shared" si="27"/>
        <v>264147.47740633093</v>
      </c>
      <c r="I268" s="13">
        <f t="shared" si="30"/>
        <v>47908</v>
      </c>
    </row>
    <row r="269" spans="1:9" x14ac:dyDescent="0.25">
      <c r="A269" s="8">
        <f t="shared" si="28"/>
        <v>256</v>
      </c>
      <c r="B269" s="16">
        <f t="shared" si="29"/>
        <v>-85334.362211642976</v>
      </c>
      <c r="C269" s="16">
        <f t="shared" si="25"/>
        <v>1249.2083659460927</v>
      </c>
      <c r="D269" s="16">
        <f t="shared" si="31"/>
        <v>-213.33590552910744</v>
      </c>
      <c r="E269" s="16">
        <f t="shared" si="24"/>
        <v>0</v>
      </c>
      <c r="F269" s="17"/>
      <c r="G269" s="16">
        <f t="shared" si="26"/>
        <v>-86583.570577589067</v>
      </c>
      <c r="H269" s="16">
        <f t="shared" si="27"/>
        <v>265183.34986674791</v>
      </c>
      <c r="I269" s="13">
        <f t="shared" si="30"/>
        <v>47939</v>
      </c>
    </row>
    <row r="270" spans="1:9" x14ac:dyDescent="0.25">
      <c r="A270" s="8">
        <f t="shared" si="28"/>
        <v>257</v>
      </c>
      <c r="B270" s="16">
        <f t="shared" si="29"/>
        <v>-86583.570577589067</v>
      </c>
      <c r="C270" s="16">
        <f t="shared" si="25"/>
        <v>1252.3313868609578</v>
      </c>
      <c r="D270" s="16">
        <f t="shared" si="31"/>
        <v>-216.45892644397267</v>
      </c>
      <c r="E270" s="16">
        <f t="shared" ref="E270:E333" si="32">$C$9</f>
        <v>0</v>
      </c>
      <c r="F270" s="17"/>
      <c r="G270" s="16">
        <f t="shared" si="26"/>
        <v>-87835.901964450022</v>
      </c>
      <c r="H270" s="16">
        <f t="shared" si="27"/>
        <v>266219.2223271649</v>
      </c>
      <c r="I270" s="13">
        <f t="shared" si="30"/>
        <v>47969</v>
      </c>
    </row>
    <row r="271" spans="1:9" x14ac:dyDescent="0.25">
      <c r="A271" s="8">
        <f t="shared" si="28"/>
        <v>258</v>
      </c>
      <c r="B271" s="16">
        <f t="shared" si="29"/>
        <v>-87835.901964450022</v>
      </c>
      <c r="C271" s="16">
        <f t="shared" ref="C271:C334" si="33">$C$7-D271</f>
        <v>1255.4622153281102</v>
      </c>
      <c r="D271" s="16">
        <f t="shared" si="31"/>
        <v>-219.58975491112506</v>
      </c>
      <c r="E271" s="16">
        <f t="shared" si="32"/>
        <v>0</v>
      </c>
      <c r="F271" s="17"/>
      <c r="G271" s="16">
        <f t="shared" ref="G271:G334" si="34">B271-C271-E271-F271</f>
        <v>-89091.364179778131</v>
      </c>
      <c r="H271" s="16">
        <f t="shared" ref="H271:H334" si="35">C271+D271+E271+F271+H270</f>
        <v>267255.09478758188</v>
      </c>
      <c r="I271" s="13">
        <f t="shared" si="30"/>
        <v>48000</v>
      </c>
    </row>
    <row r="272" spans="1:9" x14ac:dyDescent="0.25">
      <c r="A272" s="8">
        <f t="shared" ref="A272:A335" si="36">A271+1</f>
        <v>259</v>
      </c>
      <c r="B272" s="16">
        <f t="shared" ref="B272:B335" si="37">G271</f>
        <v>-89091.364179778131</v>
      </c>
      <c r="C272" s="16">
        <f t="shared" si="33"/>
        <v>1258.6008708664306</v>
      </c>
      <c r="D272" s="16">
        <f t="shared" si="31"/>
        <v>-222.72841044944531</v>
      </c>
      <c r="E272" s="16">
        <f t="shared" si="32"/>
        <v>0</v>
      </c>
      <c r="F272" s="17"/>
      <c r="G272" s="16">
        <f t="shared" si="34"/>
        <v>-90349.965050644561</v>
      </c>
      <c r="H272" s="16">
        <f t="shared" si="35"/>
        <v>268290.96724799887</v>
      </c>
      <c r="I272" s="13">
        <f t="shared" ref="I272:I335" si="38">DATE(YEAR(I271),MONTH(I271)+1,DAY(I271))</f>
        <v>48030</v>
      </c>
    </row>
    <row r="273" spans="1:9" x14ac:dyDescent="0.25">
      <c r="A273" s="8">
        <f t="shared" si="36"/>
        <v>260</v>
      </c>
      <c r="B273" s="16">
        <f t="shared" si="37"/>
        <v>-90349.965050644561</v>
      </c>
      <c r="C273" s="16">
        <f t="shared" si="33"/>
        <v>1261.7473730435966</v>
      </c>
      <c r="D273" s="16">
        <f t="shared" ref="D273:D336" si="39">B273*($C$3)/12</f>
        <v>-225.87491262661138</v>
      </c>
      <c r="E273" s="16">
        <f t="shared" si="32"/>
        <v>0</v>
      </c>
      <c r="F273" s="17"/>
      <c r="G273" s="16">
        <f t="shared" si="34"/>
        <v>-91611.712423688165</v>
      </c>
      <c r="H273" s="16">
        <f t="shared" si="35"/>
        <v>269326.83970841585</v>
      </c>
      <c r="I273" s="13">
        <f t="shared" si="38"/>
        <v>48061</v>
      </c>
    </row>
    <row r="274" spans="1:9" x14ac:dyDescent="0.25">
      <c r="A274" s="8">
        <f t="shared" si="36"/>
        <v>261</v>
      </c>
      <c r="B274" s="16">
        <f t="shared" si="37"/>
        <v>-91611.712423688165</v>
      </c>
      <c r="C274" s="16">
        <f t="shared" si="33"/>
        <v>1264.9017414762056</v>
      </c>
      <c r="D274" s="16">
        <f t="shared" si="39"/>
        <v>-229.02928105922038</v>
      </c>
      <c r="E274" s="16">
        <f t="shared" si="32"/>
        <v>0</v>
      </c>
      <c r="F274" s="17"/>
      <c r="G274" s="16">
        <f t="shared" si="34"/>
        <v>-92876.61416516437</v>
      </c>
      <c r="H274" s="16">
        <f t="shared" si="35"/>
        <v>270362.71216883283</v>
      </c>
      <c r="I274" s="13">
        <f t="shared" si="38"/>
        <v>48092</v>
      </c>
    </row>
    <row r="275" spans="1:9" x14ac:dyDescent="0.25">
      <c r="A275" s="8">
        <f t="shared" si="36"/>
        <v>262</v>
      </c>
      <c r="B275" s="16">
        <f t="shared" si="37"/>
        <v>-92876.61416516437</v>
      </c>
      <c r="C275" s="16">
        <f t="shared" si="33"/>
        <v>1268.0639958298962</v>
      </c>
      <c r="D275" s="16">
        <f t="shared" si="39"/>
        <v>-232.19153541291089</v>
      </c>
      <c r="E275" s="16">
        <f t="shared" si="32"/>
        <v>0</v>
      </c>
      <c r="F275" s="17"/>
      <c r="G275" s="16">
        <f t="shared" si="34"/>
        <v>-94144.67816099427</v>
      </c>
      <c r="H275" s="16">
        <f t="shared" si="35"/>
        <v>271398.58462924982</v>
      </c>
      <c r="I275" s="13">
        <f t="shared" si="38"/>
        <v>48122</v>
      </c>
    </row>
    <row r="276" spans="1:9" x14ac:dyDescent="0.25">
      <c r="A276" s="8">
        <f t="shared" si="36"/>
        <v>263</v>
      </c>
      <c r="B276" s="16">
        <f t="shared" si="37"/>
        <v>-94144.67816099427</v>
      </c>
      <c r="C276" s="16">
        <f t="shared" si="33"/>
        <v>1271.2341558194707</v>
      </c>
      <c r="D276" s="16">
        <f t="shared" si="39"/>
        <v>-235.36169540248568</v>
      </c>
      <c r="E276" s="16">
        <f t="shared" si="32"/>
        <v>0</v>
      </c>
      <c r="F276" s="17"/>
      <c r="G276" s="16">
        <f t="shared" si="34"/>
        <v>-95415.912316813745</v>
      </c>
      <c r="H276" s="16">
        <f t="shared" si="35"/>
        <v>272434.4570896668</v>
      </c>
      <c r="I276" s="13">
        <f t="shared" si="38"/>
        <v>48153</v>
      </c>
    </row>
    <row r="277" spans="1:9" x14ac:dyDescent="0.25">
      <c r="A277" s="8">
        <f t="shared" si="36"/>
        <v>264</v>
      </c>
      <c r="B277" s="16">
        <f t="shared" si="37"/>
        <v>-95415.912316813745</v>
      </c>
      <c r="C277" s="16">
        <f t="shared" si="33"/>
        <v>1274.4122412090196</v>
      </c>
      <c r="D277" s="16">
        <f t="shared" si="39"/>
        <v>-238.53978079203435</v>
      </c>
      <c r="E277" s="16">
        <f t="shared" si="32"/>
        <v>0</v>
      </c>
      <c r="F277" s="17"/>
      <c r="G277" s="16">
        <f t="shared" si="34"/>
        <v>-96690.324558022767</v>
      </c>
      <c r="H277" s="16">
        <f t="shared" si="35"/>
        <v>273470.32955008378</v>
      </c>
      <c r="I277" s="13">
        <f t="shared" si="38"/>
        <v>48183</v>
      </c>
    </row>
    <row r="278" spans="1:9" x14ac:dyDescent="0.25">
      <c r="A278" s="8">
        <f t="shared" si="36"/>
        <v>265</v>
      </c>
      <c r="B278" s="16">
        <f t="shared" si="37"/>
        <v>-96690.324558022767</v>
      </c>
      <c r="C278" s="16">
        <f t="shared" si="33"/>
        <v>1277.5982718120422</v>
      </c>
      <c r="D278" s="16">
        <f t="shared" si="39"/>
        <v>-241.72581139505689</v>
      </c>
      <c r="E278" s="16">
        <f t="shared" si="32"/>
        <v>0</v>
      </c>
      <c r="F278" s="17"/>
      <c r="G278" s="16">
        <f t="shared" si="34"/>
        <v>-97967.922829834803</v>
      </c>
      <c r="H278" s="16">
        <f t="shared" si="35"/>
        <v>274506.20201050077</v>
      </c>
      <c r="I278" s="13">
        <f t="shared" si="38"/>
        <v>48214</v>
      </c>
    </row>
    <row r="279" spans="1:9" x14ac:dyDescent="0.25">
      <c r="A279" s="8">
        <f t="shared" si="36"/>
        <v>266</v>
      </c>
      <c r="B279" s="16">
        <f t="shared" si="37"/>
        <v>-97967.922829834803</v>
      </c>
      <c r="C279" s="16">
        <f t="shared" si="33"/>
        <v>1280.7922674915721</v>
      </c>
      <c r="D279" s="16">
        <f t="shared" si="39"/>
        <v>-244.919807074587</v>
      </c>
      <c r="E279" s="16">
        <f t="shared" si="32"/>
        <v>0</v>
      </c>
      <c r="F279" s="17"/>
      <c r="G279" s="16">
        <f t="shared" si="34"/>
        <v>-99248.715097326378</v>
      </c>
      <c r="H279" s="16">
        <f t="shared" si="35"/>
        <v>275542.07447091775</v>
      </c>
      <c r="I279" s="13">
        <f t="shared" si="38"/>
        <v>48245</v>
      </c>
    </row>
    <row r="280" spans="1:9" x14ac:dyDescent="0.25">
      <c r="A280" s="8">
        <f t="shared" si="36"/>
        <v>267</v>
      </c>
      <c r="B280" s="16">
        <f t="shared" si="37"/>
        <v>-99248.715097326378</v>
      </c>
      <c r="C280" s="16">
        <f t="shared" si="33"/>
        <v>1283.9942481603011</v>
      </c>
      <c r="D280" s="16">
        <f t="shared" si="39"/>
        <v>-248.12178774331593</v>
      </c>
      <c r="E280" s="16">
        <f t="shared" si="32"/>
        <v>0</v>
      </c>
      <c r="F280" s="17"/>
      <c r="G280" s="16">
        <f t="shared" si="34"/>
        <v>-100532.70934548668</v>
      </c>
      <c r="H280" s="16">
        <f t="shared" si="35"/>
        <v>276577.94693133474</v>
      </c>
      <c r="I280" s="13">
        <f t="shared" si="38"/>
        <v>48274</v>
      </c>
    </row>
    <row r="281" spans="1:9" x14ac:dyDescent="0.25">
      <c r="A281" s="8">
        <f t="shared" si="36"/>
        <v>268</v>
      </c>
      <c r="B281" s="16">
        <f t="shared" si="37"/>
        <v>-100532.70934548668</v>
      </c>
      <c r="C281" s="16">
        <f t="shared" si="33"/>
        <v>1287.204233780702</v>
      </c>
      <c r="D281" s="16">
        <f t="shared" si="39"/>
        <v>-251.33177336371671</v>
      </c>
      <c r="E281" s="16">
        <f t="shared" si="32"/>
        <v>0</v>
      </c>
      <c r="F281" s="17"/>
      <c r="G281" s="16">
        <f t="shared" si="34"/>
        <v>-101819.91357926739</v>
      </c>
      <c r="H281" s="16">
        <f t="shared" si="35"/>
        <v>277613.81939175172</v>
      </c>
      <c r="I281" s="13">
        <f t="shared" si="38"/>
        <v>48305</v>
      </c>
    </row>
    <row r="282" spans="1:9" x14ac:dyDescent="0.25">
      <c r="A282" s="8">
        <f t="shared" si="36"/>
        <v>269</v>
      </c>
      <c r="B282" s="16">
        <f t="shared" si="37"/>
        <v>-101819.91357926739</v>
      </c>
      <c r="C282" s="16">
        <f t="shared" si="33"/>
        <v>1290.4222443651536</v>
      </c>
      <c r="D282" s="16">
        <f t="shared" si="39"/>
        <v>-254.54978394816848</v>
      </c>
      <c r="E282" s="16">
        <f t="shared" si="32"/>
        <v>0</v>
      </c>
      <c r="F282" s="17"/>
      <c r="G282" s="16">
        <f t="shared" si="34"/>
        <v>-103110.33582363254</v>
      </c>
      <c r="H282" s="16">
        <f t="shared" si="35"/>
        <v>278649.6918521687</v>
      </c>
      <c r="I282" s="13">
        <f t="shared" si="38"/>
        <v>48335</v>
      </c>
    </row>
    <row r="283" spans="1:9" x14ac:dyDescent="0.25">
      <c r="A283" s="8">
        <f t="shared" si="36"/>
        <v>270</v>
      </c>
      <c r="B283" s="16">
        <f t="shared" si="37"/>
        <v>-103110.33582363254</v>
      </c>
      <c r="C283" s="16">
        <f t="shared" si="33"/>
        <v>1293.6482999760665</v>
      </c>
      <c r="D283" s="16">
        <f t="shared" si="39"/>
        <v>-257.77583955908136</v>
      </c>
      <c r="E283" s="16">
        <f t="shared" si="32"/>
        <v>0</v>
      </c>
      <c r="F283" s="17"/>
      <c r="G283" s="16">
        <f t="shared" si="34"/>
        <v>-104403.98412360861</v>
      </c>
      <c r="H283" s="16">
        <f t="shared" si="35"/>
        <v>279685.56431258569</v>
      </c>
      <c r="I283" s="13">
        <f t="shared" si="38"/>
        <v>48366</v>
      </c>
    </row>
    <row r="284" spans="1:9" x14ac:dyDescent="0.25">
      <c r="A284" s="8">
        <f t="shared" si="36"/>
        <v>271</v>
      </c>
      <c r="B284" s="16">
        <f t="shared" si="37"/>
        <v>-104403.98412360861</v>
      </c>
      <c r="C284" s="16">
        <f t="shared" si="33"/>
        <v>1296.8824207260068</v>
      </c>
      <c r="D284" s="16">
        <f t="shared" si="39"/>
        <v>-261.00996030902149</v>
      </c>
      <c r="E284" s="16">
        <f t="shared" si="32"/>
        <v>0</v>
      </c>
      <c r="F284" s="17"/>
      <c r="G284" s="16">
        <f t="shared" si="34"/>
        <v>-105700.86654433461</v>
      </c>
      <c r="H284" s="16">
        <f t="shared" si="35"/>
        <v>280721.43677300267</v>
      </c>
      <c r="I284" s="13">
        <f t="shared" si="38"/>
        <v>48396</v>
      </c>
    </row>
    <row r="285" spans="1:9" x14ac:dyDescent="0.25">
      <c r="A285" s="8">
        <f t="shared" si="36"/>
        <v>272</v>
      </c>
      <c r="B285" s="16">
        <f t="shared" si="37"/>
        <v>-105700.86654433461</v>
      </c>
      <c r="C285" s="16">
        <f t="shared" si="33"/>
        <v>1300.1246267778217</v>
      </c>
      <c r="D285" s="16">
        <f t="shared" si="39"/>
        <v>-264.2521663608365</v>
      </c>
      <c r="E285" s="16">
        <f t="shared" si="32"/>
        <v>0</v>
      </c>
      <c r="F285" s="17"/>
      <c r="G285" s="16">
        <f t="shared" si="34"/>
        <v>-107000.99117111243</v>
      </c>
      <c r="H285" s="16">
        <f t="shared" si="35"/>
        <v>281757.30923341966</v>
      </c>
      <c r="I285" s="13">
        <f t="shared" si="38"/>
        <v>48427</v>
      </c>
    </row>
    <row r="286" spans="1:9" x14ac:dyDescent="0.25">
      <c r="A286" s="8">
        <f t="shared" si="36"/>
        <v>273</v>
      </c>
      <c r="B286" s="16">
        <f t="shared" si="37"/>
        <v>-107000.99117111243</v>
      </c>
      <c r="C286" s="16">
        <f t="shared" si="33"/>
        <v>1303.3749383447662</v>
      </c>
      <c r="D286" s="16">
        <f t="shared" si="39"/>
        <v>-267.50247792778106</v>
      </c>
      <c r="E286" s="16">
        <f t="shared" si="32"/>
        <v>0</v>
      </c>
      <c r="F286" s="17"/>
      <c r="G286" s="16">
        <f t="shared" si="34"/>
        <v>-108304.3661094572</v>
      </c>
      <c r="H286" s="16">
        <f t="shared" si="35"/>
        <v>282793.18169383664</v>
      </c>
      <c r="I286" s="13">
        <f t="shared" si="38"/>
        <v>48458</v>
      </c>
    </row>
    <row r="287" spans="1:9" x14ac:dyDescent="0.25">
      <c r="A287" s="8">
        <f t="shared" si="36"/>
        <v>274</v>
      </c>
      <c r="B287" s="16">
        <f t="shared" si="37"/>
        <v>-108304.3661094572</v>
      </c>
      <c r="C287" s="16">
        <f t="shared" si="33"/>
        <v>1306.6333756906281</v>
      </c>
      <c r="D287" s="16">
        <f t="shared" si="39"/>
        <v>-270.76091527364298</v>
      </c>
      <c r="E287" s="16">
        <f t="shared" si="32"/>
        <v>0</v>
      </c>
      <c r="F287" s="17"/>
      <c r="G287" s="16">
        <f t="shared" si="34"/>
        <v>-109610.99948514783</v>
      </c>
      <c r="H287" s="16">
        <f t="shared" si="35"/>
        <v>283829.05415425362</v>
      </c>
      <c r="I287" s="13">
        <f t="shared" si="38"/>
        <v>48488</v>
      </c>
    </row>
    <row r="288" spans="1:9" x14ac:dyDescent="0.25">
      <c r="A288" s="8">
        <f t="shared" si="36"/>
        <v>275</v>
      </c>
      <c r="B288" s="16">
        <f t="shared" si="37"/>
        <v>-109610.99948514783</v>
      </c>
      <c r="C288" s="16">
        <f t="shared" si="33"/>
        <v>1309.8999591298548</v>
      </c>
      <c r="D288" s="16">
        <f t="shared" si="39"/>
        <v>-274.02749871286954</v>
      </c>
      <c r="E288" s="16">
        <f t="shared" si="32"/>
        <v>0</v>
      </c>
      <c r="F288" s="17"/>
      <c r="G288" s="16">
        <f t="shared" si="34"/>
        <v>-110920.89944427767</v>
      </c>
      <c r="H288" s="16">
        <f t="shared" si="35"/>
        <v>284864.92661467061</v>
      </c>
      <c r="I288" s="13">
        <f t="shared" si="38"/>
        <v>48519</v>
      </c>
    </row>
    <row r="289" spans="1:9" x14ac:dyDescent="0.25">
      <c r="A289" s="8">
        <f t="shared" si="36"/>
        <v>276</v>
      </c>
      <c r="B289" s="16">
        <f t="shared" si="37"/>
        <v>-110920.89944427767</v>
      </c>
      <c r="C289" s="16">
        <f t="shared" si="33"/>
        <v>1313.1747090276795</v>
      </c>
      <c r="D289" s="16">
        <f t="shared" si="39"/>
        <v>-277.30224861069416</v>
      </c>
      <c r="E289" s="16">
        <f t="shared" si="32"/>
        <v>0</v>
      </c>
      <c r="F289" s="17"/>
      <c r="G289" s="16">
        <f t="shared" si="34"/>
        <v>-112234.07415330535</v>
      </c>
      <c r="H289" s="16">
        <f t="shared" si="35"/>
        <v>285900.79907508759</v>
      </c>
      <c r="I289" s="13">
        <f t="shared" si="38"/>
        <v>48549</v>
      </c>
    </row>
    <row r="290" spans="1:9" x14ac:dyDescent="0.25">
      <c r="A290" s="8">
        <f t="shared" si="36"/>
        <v>277</v>
      </c>
      <c r="B290" s="16">
        <f t="shared" si="37"/>
        <v>-112234.07415330535</v>
      </c>
      <c r="C290" s="16">
        <f t="shared" si="33"/>
        <v>1316.4576458002484</v>
      </c>
      <c r="D290" s="16">
        <f t="shared" si="39"/>
        <v>-280.58518538326337</v>
      </c>
      <c r="E290" s="16">
        <f t="shared" si="32"/>
        <v>0</v>
      </c>
      <c r="F290" s="17"/>
      <c r="G290" s="16">
        <f t="shared" si="34"/>
        <v>-113550.53179910561</v>
      </c>
      <c r="H290" s="16">
        <f t="shared" si="35"/>
        <v>286936.67153550457</v>
      </c>
      <c r="I290" s="13">
        <f t="shared" si="38"/>
        <v>48580</v>
      </c>
    </row>
    <row r="291" spans="1:9" x14ac:dyDescent="0.25">
      <c r="A291" s="8">
        <f t="shared" si="36"/>
        <v>278</v>
      </c>
      <c r="B291" s="16">
        <f t="shared" si="37"/>
        <v>-113550.53179910561</v>
      </c>
      <c r="C291" s="16">
        <f t="shared" si="33"/>
        <v>1319.7487899147491</v>
      </c>
      <c r="D291" s="16">
        <f t="shared" si="39"/>
        <v>-283.876329497764</v>
      </c>
      <c r="E291" s="16">
        <f t="shared" si="32"/>
        <v>0</v>
      </c>
      <c r="F291" s="17"/>
      <c r="G291" s="16">
        <f t="shared" si="34"/>
        <v>-114870.28058902036</v>
      </c>
      <c r="H291" s="16">
        <f t="shared" si="35"/>
        <v>287972.54399592156</v>
      </c>
      <c r="I291" s="13">
        <f t="shared" si="38"/>
        <v>48611</v>
      </c>
    </row>
    <row r="292" spans="1:9" x14ac:dyDescent="0.25">
      <c r="A292" s="8">
        <f t="shared" si="36"/>
        <v>279</v>
      </c>
      <c r="B292" s="16">
        <f t="shared" si="37"/>
        <v>-114870.28058902036</v>
      </c>
      <c r="C292" s="16">
        <f t="shared" si="33"/>
        <v>1323.048161889536</v>
      </c>
      <c r="D292" s="16">
        <f t="shared" si="39"/>
        <v>-287.17570147255088</v>
      </c>
      <c r="E292" s="16">
        <f t="shared" si="32"/>
        <v>0</v>
      </c>
      <c r="F292" s="17"/>
      <c r="G292" s="16">
        <f t="shared" si="34"/>
        <v>-116193.3287509099</v>
      </c>
      <c r="H292" s="16">
        <f t="shared" si="35"/>
        <v>289008.41645633854</v>
      </c>
      <c r="I292" s="13">
        <f t="shared" si="38"/>
        <v>48639</v>
      </c>
    </row>
    <row r="293" spans="1:9" x14ac:dyDescent="0.25">
      <c r="A293" s="8">
        <f t="shared" si="36"/>
        <v>280</v>
      </c>
      <c r="B293" s="16">
        <f t="shared" si="37"/>
        <v>-116193.3287509099</v>
      </c>
      <c r="C293" s="16">
        <f t="shared" si="33"/>
        <v>1326.3557822942598</v>
      </c>
      <c r="D293" s="16">
        <f t="shared" si="39"/>
        <v>-290.48332187727476</v>
      </c>
      <c r="E293" s="16">
        <f t="shared" si="32"/>
        <v>0</v>
      </c>
      <c r="F293" s="17"/>
      <c r="G293" s="16">
        <f t="shared" si="34"/>
        <v>-117519.68453320416</v>
      </c>
      <c r="H293" s="16">
        <f t="shared" si="35"/>
        <v>290044.28891675553</v>
      </c>
      <c r="I293" s="13">
        <f t="shared" si="38"/>
        <v>48670</v>
      </c>
    </row>
    <row r="294" spans="1:9" x14ac:dyDescent="0.25">
      <c r="A294" s="8">
        <f t="shared" si="36"/>
        <v>281</v>
      </c>
      <c r="B294" s="16">
        <f t="shared" si="37"/>
        <v>-117519.68453320416</v>
      </c>
      <c r="C294" s="16">
        <f t="shared" si="33"/>
        <v>1329.6716717499955</v>
      </c>
      <c r="D294" s="16">
        <f t="shared" si="39"/>
        <v>-293.79921133301036</v>
      </c>
      <c r="E294" s="16">
        <f t="shared" si="32"/>
        <v>0</v>
      </c>
      <c r="F294" s="17"/>
      <c r="G294" s="16">
        <f t="shared" si="34"/>
        <v>-118849.35620495415</v>
      </c>
      <c r="H294" s="16">
        <f t="shared" si="35"/>
        <v>291080.16137717251</v>
      </c>
      <c r="I294" s="13">
        <f t="shared" si="38"/>
        <v>48700</v>
      </c>
    </row>
    <row r="295" spans="1:9" x14ac:dyDescent="0.25">
      <c r="A295" s="8">
        <f t="shared" si="36"/>
        <v>282</v>
      </c>
      <c r="B295" s="16">
        <f t="shared" si="37"/>
        <v>-118849.35620495415</v>
      </c>
      <c r="C295" s="16">
        <f t="shared" si="33"/>
        <v>1332.9958509293706</v>
      </c>
      <c r="D295" s="16">
        <f t="shared" si="39"/>
        <v>-297.12339051238536</v>
      </c>
      <c r="E295" s="16">
        <f t="shared" si="32"/>
        <v>0</v>
      </c>
      <c r="F295" s="17"/>
      <c r="G295" s="16">
        <f t="shared" si="34"/>
        <v>-120182.35205588352</v>
      </c>
      <c r="H295" s="16">
        <f t="shared" si="35"/>
        <v>292116.03383758949</v>
      </c>
      <c r="I295" s="13">
        <f t="shared" si="38"/>
        <v>48731</v>
      </c>
    </row>
    <row r="296" spans="1:9" x14ac:dyDescent="0.25">
      <c r="A296" s="8">
        <f t="shared" si="36"/>
        <v>283</v>
      </c>
      <c r="B296" s="16">
        <f t="shared" si="37"/>
        <v>-120182.35205588352</v>
      </c>
      <c r="C296" s="16">
        <f t="shared" si="33"/>
        <v>1336.328340556694</v>
      </c>
      <c r="D296" s="16">
        <f t="shared" si="39"/>
        <v>-300.45588013970877</v>
      </c>
      <c r="E296" s="16">
        <f t="shared" si="32"/>
        <v>0</v>
      </c>
      <c r="F296" s="17"/>
      <c r="G296" s="16">
        <f t="shared" si="34"/>
        <v>-121518.68039644021</v>
      </c>
      <c r="H296" s="16">
        <f t="shared" si="35"/>
        <v>293151.90629800648</v>
      </c>
      <c r="I296" s="13">
        <f t="shared" si="38"/>
        <v>48761</v>
      </c>
    </row>
    <row r="297" spans="1:9" x14ac:dyDescent="0.25">
      <c r="A297" s="8">
        <f t="shared" si="36"/>
        <v>284</v>
      </c>
      <c r="B297" s="16">
        <f t="shared" si="37"/>
        <v>-121518.68039644021</v>
      </c>
      <c r="C297" s="16">
        <f t="shared" si="33"/>
        <v>1339.6691614080858</v>
      </c>
      <c r="D297" s="16">
        <f t="shared" si="39"/>
        <v>-303.79670099110052</v>
      </c>
      <c r="E297" s="16">
        <f t="shared" si="32"/>
        <v>0</v>
      </c>
      <c r="F297" s="17"/>
      <c r="G297" s="16">
        <f t="shared" si="34"/>
        <v>-122858.3495578483</v>
      </c>
      <c r="H297" s="16">
        <f t="shared" si="35"/>
        <v>294187.77875842346</v>
      </c>
      <c r="I297" s="13">
        <f t="shared" si="38"/>
        <v>48792</v>
      </c>
    </row>
    <row r="298" spans="1:9" x14ac:dyDescent="0.25">
      <c r="A298" s="8">
        <f t="shared" si="36"/>
        <v>285</v>
      </c>
      <c r="B298" s="16">
        <f t="shared" si="37"/>
        <v>-122858.3495578483</v>
      </c>
      <c r="C298" s="16">
        <f t="shared" si="33"/>
        <v>1343.0183343116059</v>
      </c>
      <c r="D298" s="16">
        <f t="shared" si="39"/>
        <v>-307.14587389462071</v>
      </c>
      <c r="E298" s="16">
        <f t="shared" si="32"/>
        <v>0</v>
      </c>
      <c r="F298" s="17"/>
      <c r="G298" s="16">
        <f t="shared" si="34"/>
        <v>-124201.36789215991</v>
      </c>
      <c r="H298" s="16">
        <f t="shared" si="35"/>
        <v>295223.65121884044</v>
      </c>
      <c r="I298" s="13">
        <f t="shared" si="38"/>
        <v>48823</v>
      </c>
    </row>
    <row r="299" spans="1:9" x14ac:dyDescent="0.25">
      <c r="A299" s="8">
        <f t="shared" si="36"/>
        <v>286</v>
      </c>
      <c r="B299" s="16">
        <f t="shared" si="37"/>
        <v>-124201.36789215991</v>
      </c>
      <c r="C299" s="16">
        <f t="shared" si="33"/>
        <v>1346.375880147385</v>
      </c>
      <c r="D299" s="16">
        <f t="shared" si="39"/>
        <v>-310.50341973039974</v>
      </c>
      <c r="E299" s="16">
        <f t="shared" si="32"/>
        <v>0</v>
      </c>
      <c r="F299" s="17"/>
      <c r="G299" s="16">
        <f t="shared" si="34"/>
        <v>-125547.74377230729</v>
      </c>
      <c r="H299" s="16">
        <f t="shared" si="35"/>
        <v>296259.52367925743</v>
      </c>
      <c r="I299" s="13">
        <f t="shared" si="38"/>
        <v>48853</v>
      </c>
    </row>
    <row r="300" spans="1:9" x14ac:dyDescent="0.25">
      <c r="A300" s="8">
        <f t="shared" si="36"/>
        <v>287</v>
      </c>
      <c r="B300" s="16">
        <f t="shared" si="37"/>
        <v>-125547.74377230729</v>
      </c>
      <c r="C300" s="16">
        <f t="shared" si="33"/>
        <v>1349.7418198477535</v>
      </c>
      <c r="D300" s="16">
        <f t="shared" si="39"/>
        <v>-313.86935943076821</v>
      </c>
      <c r="E300" s="16">
        <f t="shared" si="32"/>
        <v>0</v>
      </c>
      <c r="F300" s="17"/>
      <c r="G300" s="16">
        <f t="shared" si="34"/>
        <v>-126897.48559215505</v>
      </c>
      <c r="H300" s="16">
        <f t="shared" si="35"/>
        <v>297295.39613967441</v>
      </c>
      <c r="I300" s="13">
        <f t="shared" si="38"/>
        <v>48884</v>
      </c>
    </row>
    <row r="301" spans="1:9" x14ac:dyDescent="0.25">
      <c r="A301" s="8">
        <f t="shared" si="36"/>
        <v>288</v>
      </c>
      <c r="B301" s="16">
        <f t="shared" si="37"/>
        <v>-126897.48559215505</v>
      </c>
      <c r="C301" s="16">
        <f t="shared" si="33"/>
        <v>1353.1161743973728</v>
      </c>
      <c r="D301" s="16">
        <f t="shared" si="39"/>
        <v>-317.24371398038761</v>
      </c>
      <c r="E301" s="16">
        <f t="shared" si="32"/>
        <v>0</v>
      </c>
      <c r="F301" s="17"/>
      <c r="G301" s="16">
        <f t="shared" si="34"/>
        <v>-128250.60176655243</v>
      </c>
      <c r="H301" s="16">
        <f t="shared" si="35"/>
        <v>298331.2686000914</v>
      </c>
      <c r="I301" s="13">
        <f t="shared" si="38"/>
        <v>48914</v>
      </c>
    </row>
    <row r="302" spans="1:9" x14ac:dyDescent="0.25">
      <c r="A302" s="8">
        <f t="shared" si="36"/>
        <v>289</v>
      </c>
      <c r="B302" s="16">
        <f t="shared" si="37"/>
        <v>-128250.60176655243</v>
      </c>
      <c r="C302" s="16">
        <f t="shared" si="33"/>
        <v>1356.4989648333662</v>
      </c>
      <c r="D302" s="16">
        <f t="shared" si="39"/>
        <v>-320.62650441638107</v>
      </c>
      <c r="E302" s="16">
        <f t="shared" si="32"/>
        <v>0</v>
      </c>
      <c r="F302" s="17"/>
      <c r="G302" s="16">
        <f t="shared" si="34"/>
        <v>-129607.1007313858</v>
      </c>
      <c r="H302" s="16">
        <f t="shared" si="35"/>
        <v>299367.14106050838</v>
      </c>
      <c r="I302" s="13">
        <f t="shared" si="38"/>
        <v>48945</v>
      </c>
    </row>
    <row r="303" spans="1:9" x14ac:dyDescent="0.25">
      <c r="A303" s="8">
        <f t="shared" si="36"/>
        <v>290</v>
      </c>
      <c r="B303" s="16">
        <f t="shared" si="37"/>
        <v>-129607.1007313858</v>
      </c>
      <c r="C303" s="16">
        <f t="shared" si="33"/>
        <v>1359.8902122454497</v>
      </c>
      <c r="D303" s="16">
        <f t="shared" si="39"/>
        <v>-324.0177518284645</v>
      </c>
      <c r="E303" s="16">
        <f t="shared" si="32"/>
        <v>0</v>
      </c>
      <c r="F303" s="17"/>
      <c r="G303" s="16">
        <f t="shared" si="34"/>
        <v>-130966.99094363124</v>
      </c>
      <c r="H303" s="16">
        <f t="shared" si="35"/>
        <v>300403.01352092536</v>
      </c>
      <c r="I303" s="13">
        <f t="shared" si="38"/>
        <v>48976</v>
      </c>
    </row>
    <row r="304" spans="1:9" x14ac:dyDescent="0.25">
      <c r="A304" s="8">
        <f t="shared" si="36"/>
        <v>291</v>
      </c>
      <c r="B304" s="16">
        <f t="shared" si="37"/>
        <v>-130966.99094363124</v>
      </c>
      <c r="C304" s="16">
        <f t="shared" si="33"/>
        <v>1363.2899377760632</v>
      </c>
      <c r="D304" s="16">
        <f t="shared" si="39"/>
        <v>-327.41747735907808</v>
      </c>
      <c r="E304" s="16">
        <f t="shared" si="32"/>
        <v>0</v>
      </c>
      <c r="F304" s="17"/>
      <c r="G304" s="16">
        <f t="shared" si="34"/>
        <v>-132330.28088140732</v>
      </c>
      <c r="H304" s="16">
        <f t="shared" si="35"/>
        <v>301438.88598134235</v>
      </c>
      <c r="I304" s="13">
        <f t="shared" si="38"/>
        <v>49004</v>
      </c>
    </row>
    <row r="305" spans="1:9" x14ac:dyDescent="0.25">
      <c r="A305" s="8">
        <f t="shared" si="36"/>
        <v>292</v>
      </c>
      <c r="B305" s="16">
        <f t="shared" si="37"/>
        <v>-132330.28088140732</v>
      </c>
      <c r="C305" s="16">
        <f t="shared" si="33"/>
        <v>1366.6981626205034</v>
      </c>
      <c r="D305" s="16">
        <f t="shared" si="39"/>
        <v>-330.82570220351829</v>
      </c>
      <c r="E305" s="16">
        <f t="shared" si="32"/>
        <v>0</v>
      </c>
      <c r="F305" s="17"/>
      <c r="G305" s="16">
        <f t="shared" si="34"/>
        <v>-133696.97904402783</v>
      </c>
      <c r="H305" s="16">
        <f t="shared" si="35"/>
        <v>302474.75844175933</v>
      </c>
      <c r="I305" s="13">
        <f t="shared" si="38"/>
        <v>49035</v>
      </c>
    </row>
    <row r="306" spans="1:9" x14ac:dyDescent="0.25">
      <c r="A306" s="8">
        <f t="shared" si="36"/>
        <v>293</v>
      </c>
      <c r="B306" s="16">
        <f t="shared" si="37"/>
        <v>-133696.97904402783</v>
      </c>
      <c r="C306" s="16">
        <f t="shared" si="33"/>
        <v>1370.1149080270548</v>
      </c>
      <c r="D306" s="16">
        <f t="shared" si="39"/>
        <v>-334.24244761006958</v>
      </c>
      <c r="E306" s="16">
        <f t="shared" si="32"/>
        <v>0</v>
      </c>
      <c r="F306" s="17"/>
      <c r="G306" s="16">
        <f t="shared" si="34"/>
        <v>-135067.09395205489</v>
      </c>
      <c r="H306" s="16">
        <f t="shared" si="35"/>
        <v>303510.63090217632</v>
      </c>
      <c r="I306" s="13">
        <f t="shared" si="38"/>
        <v>49065</v>
      </c>
    </row>
    <row r="307" spans="1:9" x14ac:dyDescent="0.25">
      <c r="A307" s="8">
        <f t="shared" si="36"/>
        <v>294</v>
      </c>
      <c r="B307" s="16">
        <f t="shared" si="37"/>
        <v>-135067.09395205489</v>
      </c>
      <c r="C307" s="16">
        <f t="shared" si="33"/>
        <v>1373.5401952971224</v>
      </c>
      <c r="D307" s="16">
        <f t="shared" si="39"/>
        <v>-337.66773488013717</v>
      </c>
      <c r="E307" s="16">
        <f t="shared" si="32"/>
        <v>0</v>
      </c>
      <c r="F307" s="17"/>
      <c r="G307" s="16">
        <f t="shared" si="34"/>
        <v>-136440.63414735202</v>
      </c>
      <c r="H307" s="16">
        <f t="shared" si="35"/>
        <v>304546.5033625933</v>
      </c>
      <c r="I307" s="13">
        <f t="shared" si="38"/>
        <v>49096</v>
      </c>
    </row>
    <row r="308" spans="1:9" x14ac:dyDescent="0.25">
      <c r="A308" s="8">
        <f t="shared" si="36"/>
        <v>295</v>
      </c>
      <c r="B308" s="16">
        <f t="shared" si="37"/>
        <v>-136440.63414735202</v>
      </c>
      <c r="C308" s="16">
        <f t="shared" si="33"/>
        <v>1376.9740457853652</v>
      </c>
      <c r="D308" s="16">
        <f t="shared" si="39"/>
        <v>-341.10158536838003</v>
      </c>
      <c r="E308" s="16">
        <f t="shared" si="32"/>
        <v>0</v>
      </c>
      <c r="F308" s="17"/>
      <c r="G308" s="16">
        <f t="shared" si="34"/>
        <v>-137817.60819313739</v>
      </c>
      <c r="H308" s="16">
        <f t="shared" si="35"/>
        <v>305582.37582301028</v>
      </c>
      <c r="I308" s="13">
        <f t="shared" si="38"/>
        <v>49126</v>
      </c>
    </row>
    <row r="309" spans="1:9" x14ac:dyDescent="0.25">
      <c r="A309" s="8">
        <f t="shared" si="36"/>
        <v>296</v>
      </c>
      <c r="B309" s="16">
        <f t="shared" si="37"/>
        <v>-137817.60819313739</v>
      </c>
      <c r="C309" s="16">
        <f t="shared" si="33"/>
        <v>1380.4164808998287</v>
      </c>
      <c r="D309" s="16">
        <f t="shared" si="39"/>
        <v>-344.54402048284345</v>
      </c>
      <c r="E309" s="16">
        <f t="shared" si="32"/>
        <v>0</v>
      </c>
      <c r="F309" s="17"/>
      <c r="G309" s="16">
        <f t="shared" si="34"/>
        <v>-139198.02467403721</v>
      </c>
      <c r="H309" s="16">
        <f t="shared" si="35"/>
        <v>306618.24828342727</v>
      </c>
      <c r="I309" s="13">
        <f t="shared" si="38"/>
        <v>49157</v>
      </c>
    </row>
    <row r="310" spans="1:9" x14ac:dyDescent="0.25">
      <c r="A310" s="8">
        <f t="shared" si="36"/>
        <v>297</v>
      </c>
      <c r="B310" s="16">
        <f t="shared" si="37"/>
        <v>-139198.02467403721</v>
      </c>
      <c r="C310" s="16">
        <f t="shared" si="33"/>
        <v>1383.8675221020783</v>
      </c>
      <c r="D310" s="16">
        <f t="shared" si="39"/>
        <v>-347.99506168509305</v>
      </c>
      <c r="E310" s="16">
        <f t="shared" si="32"/>
        <v>0</v>
      </c>
      <c r="F310" s="17"/>
      <c r="G310" s="16">
        <f t="shared" si="34"/>
        <v>-140581.89219613929</v>
      </c>
      <c r="H310" s="16">
        <f t="shared" si="35"/>
        <v>307654.12074384425</v>
      </c>
      <c r="I310" s="13">
        <f t="shared" si="38"/>
        <v>49188</v>
      </c>
    </row>
    <row r="311" spans="1:9" x14ac:dyDescent="0.25">
      <c r="A311" s="8">
        <f t="shared" si="36"/>
        <v>298</v>
      </c>
      <c r="B311" s="16">
        <f t="shared" si="37"/>
        <v>-140581.89219613929</v>
      </c>
      <c r="C311" s="16">
        <f t="shared" si="33"/>
        <v>1387.3271909073335</v>
      </c>
      <c r="D311" s="16">
        <f t="shared" si="39"/>
        <v>-351.45473049034825</v>
      </c>
      <c r="E311" s="16">
        <f t="shared" si="32"/>
        <v>0</v>
      </c>
      <c r="F311" s="17"/>
      <c r="G311" s="16">
        <f t="shared" si="34"/>
        <v>-141969.21938704661</v>
      </c>
      <c r="H311" s="16">
        <f t="shared" si="35"/>
        <v>308689.99320426123</v>
      </c>
      <c r="I311" s="13">
        <f t="shared" si="38"/>
        <v>49218</v>
      </c>
    </row>
    <row r="312" spans="1:9" x14ac:dyDescent="0.25">
      <c r="A312" s="8">
        <f t="shared" si="36"/>
        <v>299</v>
      </c>
      <c r="B312" s="16">
        <f t="shared" si="37"/>
        <v>-141969.21938704661</v>
      </c>
      <c r="C312" s="16">
        <f t="shared" si="33"/>
        <v>1390.7955088846018</v>
      </c>
      <c r="D312" s="16">
        <f t="shared" si="39"/>
        <v>-354.92304846761652</v>
      </c>
      <c r="E312" s="16">
        <f t="shared" si="32"/>
        <v>0</v>
      </c>
      <c r="F312" s="17"/>
      <c r="G312" s="16">
        <f t="shared" si="34"/>
        <v>-143360.01489593121</v>
      </c>
      <c r="H312" s="16">
        <f t="shared" si="35"/>
        <v>309725.86566467822</v>
      </c>
      <c r="I312" s="13">
        <f t="shared" si="38"/>
        <v>49249</v>
      </c>
    </row>
    <row r="313" spans="1:9" x14ac:dyDescent="0.25">
      <c r="A313" s="8">
        <f t="shared" si="36"/>
        <v>300</v>
      </c>
      <c r="B313" s="16">
        <f t="shared" si="37"/>
        <v>-143360.01489593121</v>
      </c>
      <c r="C313" s="16">
        <f t="shared" si="33"/>
        <v>1394.2724976568131</v>
      </c>
      <c r="D313" s="16">
        <f t="shared" si="39"/>
        <v>-358.40003723982801</v>
      </c>
      <c r="E313" s="16">
        <f t="shared" si="32"/>
        <v>0</v>
      </c>
      <c r="F313" s="17"/>
      <c r="G313" s="16">
        <f t="shared" si="34"/>
        <v>-144754.28739358802</v>
      </c>
      <c r="H313" s="16">
        <f t="shared" si="35"/>
        <v>310761.7381250952</v>
      </c>
      <c r="I313" s="13">
        <f t="shared" si="38"/>
        <v>49279</v>
      </c>
    </row>
    <row r="314" spans="1:9" x14ac:dyDescent="0.25">
      <c r="A314" s="8">
        <f t="shared" si="36"/>
        <v>301</v>
      </c>
      <c r="B314" s="16">
        <f t="shared" si="37"/>
        <v>-144754.28739358802</v>
      </c>
      <c r="C314" s="16">
        <f t="shared" si="33"/>
        <v>1397.7581789009553</v>
      </c>
      <c r="D314" s="16">
        <f t="shared" si="39"/>
        <v>-361.88571848397004</v>
      </c>
      <c r="E314" s="16">
        <f t="shared" si="32"/>
        <v>0</v>
      </c>
      <c r="F314" s="17"/>
      <c r="G314" s="16">
        <f t="shared" si="34"/>
        <v>-146152.04557248898</v>
      </c>
      <c r="H314" s="16">
        <f t="shared" si="35"/>
        <v>311797.61058551219</v>
      </c>
      <c r="I314" s="13">
        <f t="shared" si="38"/>
        <v>49310</v>
      </c>
    </row>
    <row r="315" spans="1:9" x14ac:dyDescent="0.25">
      <c r="A315" s="8">
        <f t="shared" si="36"/>
        <v>302</v>
      </c>
      <c r="B315" s="16">
        <f t="shared" si="37"/>
        <v>-146152.04557248898</v>
      </c>
      <c r="C315" s="16">
        <f t="shared" si="33"/>
        <v>1401.2525743482076</v>
      </c>
      <c r="D315" s="16">
        <f t="shared" si="39"/>
        <v>-365.38011393122241</v>
      </c>
      <c r="E315" s="16">
        <f t="shared" si="32"/>
        <v>0</v>
      </c>
      <c r="F315" s="17"/>
      <c r="G315" s="16">
        <f t="shared" si="34"/>
        <v>-147553.29814683719</v>
      </c>
      <c r="H315" s="16">
        <f t="shared" si="35"/>
        <v>312833.48304592917</v>
      </c>
      <c r="I315" s="13">
        <f t="shared" si="38"/>
        <v>49341</v>
      </c>
    </row>
    <row r="316" spans="1:9" x14ac:dyDescent="0.25">
      <c r="A316" s="8">
        <f t="shared" si="36"/>
        <v>303</v>
      </c>
      <c r="B316" s="16">
        <f t="shared" si="37"/>
        <v>-147553.29814683719</v>
      </c>
      <c r="C316" s="16">
        <f t="shared" si="33"/>
        <v>1404.7557057840781</v>
      </c>
      <c r="D316" s="16">
        <f t="shared" si="39"/>
        <v>-368.88324536709297</v>
      </c>
      <c r="E316" s="16">
        <f t="shared" si="32"/>
        <v>0</v>
      </c>
      <c r="F316" s="17"/>
      <c r="G316" s="16">
        <f t="shared" si="34"/>
        <v>-148958.05385262126</v>
      </c>
      <c r="H316" s="16">
        <f t="shared" si="35"/>
        <v>313869.35550634615</v>
      </c>
      <c r="I316" s="13">
        <f t="shared" si="38"/>
        <v>49369</v>
      </c>
    </row>
    <row r="317" spans="1:9" x14ac:dyDescent="0.25">
      <c r="A317" s="8">
        <f t="shared" si="36"/>
        <v>304</v>
      </c>
      <c r="B317" s="16">
        <f t="shared" si="37"/>
        <v>-148958.05385262126</v>
      </c>
      <c r="C317" s="16">
        <f t="shared" si="33"/>
        <v>1408.2675950485384</v>
      </c>
      <c r="D317" s="16">
        <f t="shared" si="39"/>
        <v>-372.39513463155316</v>
      </c>
      <c r="E317" s="16">
        <f t="shared" si="32"/>
        <v>0</v>
      </c>
      <c r="F317" s="17"/>
      <c r="G317" s="16">
        <f t="shared" si="34"/>
        <v>-150366.32144766979</v>
      </c>
      <c r="H317" s="16">
        <f t="shared" si="35"/>
        <v>314905.22796676314</v>
      </c>
      <c r="I317" s="13">
        <f t="shared" si="38"/>
        <v>49400</v>
      </c>
    </row>
    <row r="318" spans="1:9" x14ac:dyDescent="0.25">
      <c r="A318" s="8">
        <f t="shared" si="36"/>
        <v>305</v>
      </c>
      <c r="B318" s="16">
        <f t="shared" si="37"/>
        <v>-150366.32144766979</v>
      </c>
      <c r="C318" s="16">
        <f t="shared" si="33"/>
        <v>1411.7882640361597</v>
      </c>
      <c r="D318" s="16">
        <f t="shared" si="39"/>
        <v>-375.91580361917448</v>
      </c>
      <c r="E318" s="16">
        <f t="shared" si="32"/>
        <v>0</v>
      </c>
      <c r="F318" s="17"/>
      <c r="G318" s="16">
        <f t="shared" si="34"/>
        <v>-151778.10971170594</v>
      </c>
      <c r="H318" s="16">
        <f t="shared" si="35"/>
        <v>315941.10042718012</v>
      </c>
      <c r="I318" s="13">
        <f t="shared" si="38"/>
        <v>49430</v>
      </c>
    </row>
    <row r="319" spans="1:9" x14ac:dyDescent="0.25">
      <c r="A319" s="8">
        <f t="shared" si="36"/>
        <v>306</v>
      </c>
      <c r="B319" s="16">
        <f t="shared" si="37"/>
        <v>-151778.10971170594</v>
      </c>
      <c r="C319" s="16">
        <f t="shared" si="33"/>
        <v>1415.31773469625</v>
      </c>
      <c r="D319" s="16">
        <f t="shared" si="39"/>
        <v>-379.44527427926482</v>
      </c>
      <c r="E319" s="16">
        <f t="shared" si="32"/>
        <v>0</v>
      </c>
      <c r="F319" s="17"/>
      <c r="G319" s="16">
        <f t="shared" si="34"/>
        <v>-153193.4274464022</v>
      </c>
      <c r="H319" s="16">
        <f t="shared" si="35"/>
        <v>316976.97288759711</v>
      </c>
      <c r="I319" s="13">
        <f t="shared" si="38"/>
        <v>49461</v>
      </c>
    </row>
    <row r="320" spans="1:9" x14ac:dyDescent="0.25">
      <c r="A320" s="8">
        <f t="shared" si="36"/>
        <v>307</v>
      </c>
      <c r="B320" s="16">
        <f t="shared" si="37"/>
        <v>-153193.4274464022</v>
      </c>
      <c r="C320" s="16">
        <f t="shared" si="33"/>
        <v>1418.8560290329906</v>
      </c>
      <c r="D320" s="16">
        <f t="shared" si="39"/>
        <v>-382.98356861600547</v>
      </c>
      <c r="E320" s="16">
        <f t="shared" si="32"/>
        <v>0</v>
      </c>
      <c r="F320" s="17"/>
      <c r="G320" s="16">
        <f t="shared" si="34"/>
        <v>-154612.28347543519</v>
      </c>
      <c r="H320" s="16">
        <f t="shared" si="35"/>
        <v>318012.84534801409</v>
      </c>
      <c r="I320" s="13">
        <f t="shared" si="38"/>
        <v>49491</v>
      </c>
    </row>
    <row r="321" spans="1:9" x14ac:dyDescent="0.25">
      <c r="A321" s="8">
        <f t="shared" si="36"/>
        <v>308</v>
      </c>
      <c r="B321" s="16">
        <f t="shared" si="37"/>
        <v>-154612.28347543519</v>
      </c>
      <c r="C321" s="16">
        <f t="shared" si="33"/>
        <v>1422.4031691055732</v>
      </c>
      <c r="D321" s="16">
        <f t="shared" si="39"/>
        <v>-386.53070868858799</v>
      </c>
      <c r="E321" s="16">
        <f t="shared" si="32"/>
        <v>0</v>
      </c>
      <c r="F321" s="17"/>
      <c r="G321" s="16">
        <f t="shared" si="34"/>
        <v>-156034.68664454078</v>
      </c>
      <c r="H321" s="16">
        <f t="shared" si="35"/>
        <v>319048.71780843107</v>
      </c>
      <c r="I321" s="13">
        <f t="shared" si="38"/>
        <v>49522</v>
      </c>
    </row>
    <row r="322" spans="1:9" x14ac:dyDescent="0.25">
      <c r="A322" s="8">
        <f t="shared" si="36"/>
        <v>309</v>
      </c>
      <c r="B322" s="16">
        <f t="shared" si="37"/>
        <v>-156034.68664454078</v>
      </c>
      <c r="C322" s="16">
        <f t="shared" si="33"/>
        <v>1425.9591770283371</v>
      </c>
      <c r="D322" s="16">
        <f t="shared" si="39"/>
        <v>-390.0867166113519</v>
      </c>
      <c r="E322" s="16">
        <f t="shared" si="32"/>
        <v>0</v>
      </c>
      <c r="F322" s="17"/>
      <c r="G322" s="16">
        <f t="shared" si="34"/>
        <v>-157460.64582156911</v>
      </c>
      <c r="H322" s="16">
        <f t="shared" si="35"/>
        <v>320084.59026884806</v>
      </c>
      <c r="I322" s="13">
        <f t="shared" si="38"/>
        <v>49553</v>
      </c>
    </row>
    <row r="323" spans="1:9" x14ac:dyDescent="0.25">
      <c r="A323" s="8">
        <f t="shared" si="36"/>
        <v>310</v>
      </c>
      <c r="B323" s="16">
        <f t="shared" si="37"/>
        <v>-157460.64582156911</v>
      </c>
      <c r="C323" s="16">
        <f t="shared" si="33"/>
        <v>1429.524074970908</v>
      </c>
      <c r="D323" s="16">
        <f t="shared" si="39"/>
        <v>-393.6516145539228</v>
      </c>
      <c r="E323" s="16">
        <f t="shared" si="32"/>
        <v>0</v>
      </c>
      <c r="F323" s="17"/>
      <c r="G323" s="16">
        <f t="shared" si="34"/>
        <v>-158890.16989654003</v>
      </c>
      <c r="H323" s="16">
        <f t="shared" si="35"/>
        <v>321120.46272926504</v>
      </c>
      <c r="I323" s="13">
        <f t="shared" si="38"/>
        <v>49583</v>
      </c>
    </row>
    <row r="324" spans="1:9" x14ac:dyDescent="0.25">
      <c r="A324" s="8">
        <f t="shared" si="36"/>
        <v>311</v>
      </c>
      <c r="B324" s="16">
        <f t="shared" si="37"/>
        <v>-158890.16989654003</v>
      </c>
      <c r="C324" s="16">
        <f t="shared" si="33"/>
        <v>1433.0978851583352</v>
      </c>
      <c r="D324" s="16">
        <f t="shared" si="39"/>
        <v>-397.22542474135003</v>
      </c>
      <c r="E324" s="16">
        <f t="shared" si="32"/>
        <v>0</v>
      </c>
      <c r="F324" s="17"/>
      <c r="G324" s="16">
        <f t="shared" si="34"/>
        <v>-160323.26778169838</v>
      </c>
      <c r="H324" s="16">
        <f t="shared" si="35"/>
        <v>322156.33518968202</v>
      </c>
      <c r="I324" s="13">
        <f t="shared" si="38"/>
        <v>49614</v>
      </c>
    </row>
    <row r="325" spans="1:9" x14ac:dyDescent="0.25">
      <c r="A325" s="8">
        <f t="shared" si="36"/>
        <v>312</v>
      </c>
      <c r="B325" s="16">
        <f t="shared" si="37"/>
        <v>-160323.26778169838</v>
      </c>
      <c r="C325" s="16">
        <f t="shared" si="33"/>
        <v>1436.6806298712311</v>
      </c>
      <c r="D325" s="16">
        <f t="shared" si="39"/>
        <v>-400.8081694542459</v>
      </c>
      <c r="E325" s="16">
        <f t="shared" si="32"/>
        <v>0</v>
      </c>
      <c r="F325" s="17"/>
      <c r="G325" s="16">
        <f t="shared" si="34"/>
        <v>-161759.94841156961</v>
      </c>
      <c r="H325" s="16">
        <f t="shared" si="35"/>
        <v>323192.20765009901</v>
      </c>
      <c r="I325" s="13">
        <f t="shared" si="38"/>
        <v>49644</v>
      </c>
    </row>
    <row r="326" spans="1:9" x14ac:dyDescent="0.25">
      <c r="A326" s="8">
        <f t="shared" si="36"/>
        <v>313</v>
      </c>
      <c r="B326" s="16">
        <f t="shared" si="37"/>
        <v>-161759.94841156961</v>
      </c>
      <c r="C326" s="16">
        <f t="shared" si="33"/>
        <v>1440.2723314459092</v>
      </c>
      <c r="D326" s="16">
        <f t="shared" si="39"/>
        <v>-404.399871028924</v>
      </c>
      <c r="E326" s="16">
        <f t="shared" si="32"/>
        <v>0</v>
      </c>
      <c r="F326" s="17"/>
      <c r="G326" s="16">
        <f t="shared" si="34"/>
        <v>-163200.22074301552</v>
      </c>
      <c r="H326" s="16">
        <f t="shared" si="35"/>
        <v>324228.08011051599</v>
      </c>
      <c r="I326" s="13">
        <f t="shared" si="38"/>
        <v>49675</v>
      </c>
    </row>
    <row r="327" spans="1:9" x14ac:dyDescent="0.25">
      <c r="A327" s="8">
        <f t="shared" si="36"/>
        <v>314</v>
      </c>
      <c r="B327" s="16">
        <f t="shared" si="37"/>
        <v>-163200.22074301552</v>
      </c>
      <c r="C327" s="16">
        <f t="shared" si="33"/>
        <v>1443.8730122745239</v>
      </c>
      <c r="D327" s="16">
        <f t="shared" si="39"/>
        <v>-408.00055185753877</v>
      </c>
      <c r="E327" s="16">
        <f t="shared" si="32"/>
        <v>0</v>
      </c>
      <c r="F327" s="17"/>
      <c r="G327" s="16">
        <f t="shared" si="34"/>
        <v>-164644.09375529006</v>
      </c>
      <c r="H327" s="16">
        <f t="shared" si="35"/>
        <v>325263.95257093298</v>
      </c>
      <c r="I327" s="13">
        <f t="shared" si="38"/>
        <v>49706</v>
      </c>
    </row>
    <row r="328" spans="1:9" x14ac:dyDescent="0.25">
      <c r="A328" s="8">
        <f t="shared" si="36"/>
        <v>315</v>
      </c>
      <c r="B328" s="16">
        <f t="shared" si="37"/>
        <v>-164644.09375529006</v>
      </c>
      <c r="C328" s="16">
        <f t="shared" si="33"/>
        <v>1447.4826948052103</v>
      </c>
      <c r="D328" s="16">
        <f t="shared" si="39"/>
        <v>-411.61023438822514</v>
      </c>
      <c r="E328" s="16">
        <f t="shared" si="32"/>
        <v>0</v>
      </c>
      <c r="F328" s="17"/>
      <c r="G328" s="16">
        <f t="shared" si="34"/>
        <v>-166091.57645009528</v>
      </c>
      <c r="H328" s="16">
        <f t="shared" si="35"/>
        <v>326299.82503134996</v>
      </c>
      <c r="I328" s="13">
        <f t="shared" si="38"/>
        <v>49735</v>
      </c>
    </row>
    <row r="329" spans="1:9" x14ac:dyDescent="0.25">
      <c r="A329" s="8">
        <f t="shared" si="36"/>
        <v>316</v>
      </c>
      <c r="B329" s="16">
        <f t="shared" si="37"/>
        <v>-166091.57645009528</v>
      </c>
      <c r="C329" s="16">
        <f t="shared" si="33"/>
        <v>1451.1014015422234</v>
      </c>
      <c r="D329" s="16">
        <f t="shared" si="39"/>
        <v>-415.22894112523818</v>
      </c>
      <c r="E329" s="16">
        <f t="shared" si="32"/>
        <v>0</v>
      </c>
      <c r="F329" s="17"/>
      <c r="G329" s="16">
        <f t="shared" si="34"/>
        <v>-167542.67785163751</v>
      </c>
      <c r="H329" s="16">
        <f t="shared" si="35"/>
        <v>327335.69749176694</v>
      </c>
      <c r="I329" s="13">
        <f t="shared" si="38"/>
        <v>49766</v>
      </c>
    </row>
    <row r="330" spans="1:9" x14ac:dyDescent="0.25">
      <c r="A330" s="8">
        <f t="shared" si="36"/>
        <v>317</v>
      </c>
      <c r="B330" s="16">
        <f t="shared" si="37"/>
        <v>-167542.67785163751</v>
      </c>
      <c r="C330" s="16">
        <f t="shared" si="33"/>
        <v>1454.7291550460789</v>
      </c>
      <c r="D330" s="16">
        <f t="shared" si="39"/>
        <v>-418.85669462909374</v>
      </c>
      <c r="E330" s="16">
        <f t="shared" si="32"/>
        <v>0</v>
      </c>
      <c r="F330" s="17"/>
      <c r="G330" s="16">
        <f t="shared" si="34"/>
        <v>-168997.40700668358</v>
      </c>
      <c r="H330" s="16">
        <f t="shared" si="35"/>
        <v>328371.56995218393</v>
      </c>
      <c r="I330" s="13">
        <f t="shared" si="38"/>
        <v>49796</v>
      </c>
    </row>
    <row r="331" spans="1:9" x14ac:dyDescent="0.25">
      <c r="A331" s="8">
        <f t="shared" si="36"/>
        <v>318</v>
      </c>
      <c r="B331" s="16">
        <f t="shared" si="37"/>
        <v>-168997.40700668358</v>
      </c>
      <c r="C331" s="16">
        <f t="shared" si="33"/>
        <v>1458.365977933694</v>
      </c>
      <c r="D331" s="16">
        <f t="shared" si="39"/>
        <v>-422.49351751670889</v>
      </c>
      <c r="E331" s="16">
        <f t="shared" si="32"/>
        <v>0</v>
      </c>
      <c r="F331" s="17"/>
      <c r="G331" s="16">
        <f t="shared" si="34"/>
        <v>-170455.77298461727</v>
      </c>
      <c r="H331" s="16">
        <f t="shared" si="35"/>
        <v>329407.44241260091</v>
      </c>
      <c r="I331" s="13">
        <f t="shared" si="38"/>
        <v>49827</v>
      </c>
    </row>
    <row r="332" spans="1:9" x14ac:dyDescent="0.25">
      <c r="A332" s="8">
        <f t="shared" si="36"/>
        <v>319</v>
      </c>
      <c r="B332" s="16">
        <f t="shared" si="37"/>
        <v>-170455.77298461727</v>
      </c>
      <c r="C332" s="16">
        <f t="shared" si="33"/>
        <v>1462.0118928785284</v>
      </c>
      <c r="D332" s="16">
        <f t="shared" si="39"/>
        <v>-426.13943246154321</v>
      </c>
      <c r="E332" s="16">
        <f t="shared" si="32"/>
        <v>0</v>
      </c>
      <c r="F332" s="17"/>
      <c r="G332" s="16">
        <f t="shared" si="34"/>
        <v>-171917.78487749581</v>
      </c>
      <c r="H332" s="16">
        <f t="shared" si="35"/>
        <v>330443.31487301789</v>
      </c>
      <c r="I332" s="13">
        <f t="shared" si="38"/>
        <v>49857</v>
      </c>
    </row>
    <row r="333" spans="1:9" x14ac:dyDescent="0.25">
      <c r="A333" s="8">
        <f t="shared" si="36"/>
        <v>320</v>
      </c>
      <c r="B333" s="16">
        <f t="shared" si="37"/>
        <v>-171917.78487749581</v>
      </c>
      <c r="C333" s="16">
        <f t="shared" si="33"/>
        <v>1465.6669226107247</v>
      </c>
      <c r="D333" s="16">
        <f t="shared" si="39"/>
        <v>-429.79446219373949</v>
      </c>
      <c r="E333" s="16">
        <f t="shared" si="32"/>
        <v>0</v>
      </c>
      <c r="F333" s="17"/>
      <c r="G333" s="16">
        <f t="shared" si="34"/>
        <v>-173383.45180010653</v>
      </c>
      <c r="H333" s="16">
        <f t="shared" si="35"/>
        <v>331479.18733343488</v>
      </c>
      <c r="I333" s="13">
        <f t="shared" si="38"/>
        <v>49888</v>
      </c>
    </row>
    <row r="334" spans="1:9" x14ac:dyDescent="0.25">
      <c r="A334" s="8">
        <f t="shared" si="36"/>
        <v>321</v>
      </c>
      <c r="B334" s="16">
        <f t="shared" si="37"/>
        <v>-173383.45180010653</v>
      </c>
      <c r="C334" s="16">
        <f t="shared" si="33"/>
        <v>1469.3310899172516</v>
      </c>
      <c r="D334" s="16">
        <f t="shared" si="39"/>
        <v>-433.45862950026634</v>
      </c>
      <c r="E334" s="16">
        <f t="shared" ref="E334:E373" si="40">$C$9</f>
        <v>0</v>
      </c>
      <c r="F334" s="17"/>
      <c r="G334" s="16">
        <f t="shared" si="34"/>
        <v>-174852.78289002378</v>
      </c>
      <c r="H334" s="16">
        <f t="shared" si="35"/>
        <v>332515.05979385186</v>
      </c>
      <c r="I334" s="13">
        <f t="shared" si="38"/>
        <v>49919</v>
      </c>
    </row>
    <row r="335" spans="1:9" x14ac:dyDescent="0.25">
      <c r="A335" s="8">
        <f t="shared" si="36"/>
        <v>322</v>
      </c>
      <c r="B335" s="16">
        <f t="shared" si="37"/>
        <v>-174852.78289002378</v>
      </c>
      <c r="C335" s="16">
        <f t="shared" ref="C335:C373" si="41">$C$7-D335</f>
        <v>1473.0044176420447</v>
      </c>
      <c r="D335" s="16">
        <f t="shared" si="39"/>
        <v>-437.13195722505947</v>
      </c>
      <c r="E335" s="16">
        <f t="shared" si="40"/>
        <v>0</v>
      </c>
      <c r="F335" s="17"/>
      <c r="G335" s="16">
        <f t="shared" ref="G335:G373" si="42">B335-C335-E335-F335</f>
        <v>-176325.78730766583</v>
      </c>
      <c r="H335" s="16">
        <f t="shared" ref="H335:H373" si="43">C335+D335+E335+F335+H334</f>
        <v>333550.93225426885</v>
      </c>
      <c r="I335" s="13">
        <f t="shared" si="38"/>
        <v>49949</v>
      </c>
    </row>
    <row r="336" spans="1:9" x14ac:dyDescent="0.25">
      <c r="A336" s="8">
        <f t="shared" ref="A336:A373" si="44">A335+1</f>
        <v>323</v>
      </c>
      <c r="B336" s="16">
        <f t="shared" ref="B336:B373" si="45">G335</f>
        <v>-176325.78730766583</v>
      </c>
      <c r="C336" s="16">
        <f t="shared" si="41"/>
        <v>1476.6869286861497</v>
      </c>
      <c r="D336" s="16">
        <f t="shared" si="39"/>
        <v>-440.81446826916454</v>
      </c>
      <c r="E336" s="16">
        <f t="shared" si="40"/>
        <v>0</v>
      </c>
      <c r="F336" s="17"/>
      <c r="G336" s="16">
        <f t="shared" si="42"/>
        <v>-177802.47423635199</v>
      </c>
      <c r="H336" s="16">
        <f t="shared" si="43"/>
        <v>334586.80471468583</v>
      </c>
      <c r="I336" s="13">
        <f t="shared" ref="I336:I373" si="46">DATE(YEAR(I335),MONTH(I335)+1,DAY(I335))</f>
        <v>49980</v>
      </c>
    </row>
    <row r="337" spans="1:9" x14ac:dyDescent="0.25">
      <c r="A337" s="8">
        <f t="shared" si="44"/>
        <v>324</v>
      </c>
      <c r="B337" s="16">
        <f t="shared" si="45"/>
        <v>-177802.47423635199</v>
      </c>
      <c r="C337" s="16">
        <f t="shared" si="41"/>
        <v>1480.3786460078652</v>
      </c>
      <c r="D337" s="16">
        <f t="shared" ref="D337:D373" si="47">B337*($C$3)/12</f>
        <v>-444.50618559087997</v>
      </c>
      <c r="E337" s="16">
        <f t="shared" si="40"/>
        <v>0</v>
      </c>
      <c r="F337" s="17"/>
      <c r="G337" s="16">
        <f t="shared" si="42"/>
        <v>-179282.85288235985</v>
      </c>
      <c r="H337" s="16">
        <f t="shared" si="43"/>
        <v>335622.67717510281</v>
      </c>
      <c r="I337" s="13">
        <f t="shared" si="46"/>
        <v>50010</v>
      </c>
    </row>
    <row r="338" spans="1:9" x14ac:dyDescent="0.25">
      <c r="A338" s="8">
        <f t="shared" si="44"/>
        <v>325</v>
      </c>
      <c r="B338" s="16">
        <f t="shared" si="45"/>
        <v>-179282.85288235985</v>
      </c>
      <c r="C338" s="16">
        <f t="shared" si="41"/>
        <v>1484.0795926228848</v>
      </c>
      <c r="D338" s="16">
        <f t="shared" si="47"/>
        <v>-448.2071322058996</v>
      </c>
      <c r="E338" s="16">
        <f t="shared" si="40"/>
        <v>0</v>
      </c>
      <c r="F338" s="17"/>
      <c r="G338" s="16">
        <f t="shared" si="42"/>
        <v>-180766.93247498272</v>
      </c>
      <c r="H338" s="16">
        <f t="shared" si="43"/>
        <v>336658.5496355198</v>
      </c>
      <c r="I338" s="13">
        <f t="shared" si="46"/>
        <v>50041</v>
      </c>
    </row>
    <row r="339" spans="1:9" x14ac:dyDescent="0.25">
      <c r="A339" s="8">
        <f t="shared" si="44"/>
        <v>326</v>
      </c>
      <c r="B339" s="16">
        <f t="shared" si="45"/>
        <v>-180766.93247498272</v>
      </c>
      <c r="C339" s="16">
        <f t="shared" si="41"/>
        <v>1487.7897916044419</v>
      </c>
      <c r="D339" s="16">
        <f t="shared" si="47"/>
        <v>-451.9173311874568</v>
      </c>
      <c r="E339" s="16">
        <f t="shared" si="40"/>
        <v>0</v>
      </c>
      <c r="F339" s="17"/>
      <c r="G339" s="16">
        <f t="shared" si="42"/>
        <v>-182254.72226658717</v>
      </c>
      <c r="H339" s="16">
        <f t="shared" si="43"/>
        <v>337694.42209593678</v>
      </c>
      <c r="I339" s="13">
        <f t="shared" si="46"/>
        <v>50072</v>
      </c>
    </row>
    <row r="340" spans="1:9" x14ac:dyDescent="0.25">
      <c r="A340" s="8">
        <f t="shared" si="44"/>
        <v>327</v>
      </c>
      <c r="B340" s="16">
        <f t="shared" si="45"/>
        <v>-182254.72226658717</v>
      </c>
      <c r="C340" s="16">
        <f t="shared" si="41"/>
        <v>1491.509266083453</v>
      </c>
      <c r="D340" s="16">
        <f t="shared" si="47"/>
        <v>-455.63680566646786</v>
      </c>
      <c r="E340" s="16">
        <f t="shared" si="40"/>
        <v>0</v>
      </c>
      <c r="F340" s="17"/>
      <c r="G340" s="16">
        <f t="shared" si="42"/>
        <v>-183746.23153267062</v>
      </c>
      <c r="H340" s="16">
        <f t="shared" si="43"/>
        <v>338730.29455635377</v>
      </c>
      <c r="I340" s="13">
        <f t="shared" si="46"/>
        <v>50100</v>
      </c>
    </row>
    <row r="341" spans="1:9" x14ac:dyDescent="0.25">
      <c r="A341" s="8">
        <f t="shared" si="44"/>
        <v>328</v>
      </c>
      <c r="B341" s="16">
        <f t="shared" si="45"/>
        <v>-183746.23153267062</v>
      </c>
      <c r="C341" s="16">
        <f t="shared" si="41"/>
        <v>1495.2380392486616</v>
      </c>
      <c r="D341" s="16">
        <f t="shared" si="47"/>
        <v>-459.36557883167649</v>
      </c>
      <c r="E341" s="16">
        <f t="shared" si="40"/>
        <v>0</v>
      </c>
      <c r="F341" s="17"/>
      <c r="G341" s="16">
        <f t="shared" si="42"/>
        <v>-185241.46957191927</v>
      </c>
      <c r="H341" s="16">
        <f t="shared" si="43"/>
        <v>339766.16701677075</v>
      </c>
      <c r="I341" s="13">
        <f t="shared" si="46"/>
        <v>50131</v>
      </c>
    </row>
    <row r="342" spans="1:9" x14ac:dyDescent="0.25">
      <c r="A342" s="8">
        <f t="shared" si="44"/>
        <v>329</v>
      </c>
      <c r="B342" s="16">
        <f t="shared" si="45"/>
        <v>-185241.46957191927</v>
      </c>
      <c r="C342" s="16">
        <f t="shared" si="41"/>
        <v>1498.9761343467833</v>
      </c>
      <c r="D342" s="16">
        <f t="shared" si="47"/>
        <v>-463.10367392979816</v>
      </c>
      <c r="E342" s="16">
        <f t="shared" si="40"/>
        <v>0</v>
      </c>
      <c r="F342" s="17"/>
      <c r="G342" s="16">
        <f t="shared" si="42"/>
        <v>-186740.44570626604</v>
      </c>
      <c r="H342" s="16">
        <f t="shared" si="43"/>
        <v>340802.03947718773</v>
      </c>
      <c r="I342" s="13">
        <f t="shared" si="46"/>
        <v>50161</v>
      </c>
    </row>
    <row r="343" spans="1:9" x14ac:dyDescent="0.25">
      <c r="A343" s="8">
        <f t="shared" si="44"/>
        <v>330</v>
      </c>
      <c r="B343" s="16">
        <f t="shared" si="45"/>
        <v>-186740.44570626604</v>
      </c>
      <c r="C343" s="16">
        <f t="shared" si="41"/>
        <v>1502.7235746826502</v>
      </c>
      <c r="D343" s="16">
        <f t="shared" si="47"/>
        <v>-466.85111426566505</v>
      </c>
      <c r="E343" s="16">
        <f t="shared" si="40"/>
        <v>0</v>
      </c>
      <c r="F343" s="17"/>
      <c r="G343" s="16">
        <f t="shared" si="42"/>
        <v>-188243.1692809487</v>
      </c>
      <c r="H343" s="16">
        <f t="shared" si="43"/>
        <v>341837.91193760472</v>
      </c>
      <c r="I343" s="13">
        <f t="shared" si="46"/>
        <v>50192</v>
      </c>
    </row>
    <row r="344" spans="1:9" x14ac:dyDescent="0.25">
      <c r="A344" s="8">
        <f t="shared" si="44"/>
        <v>331</v>
      </c>
      <c r="B344" s="16">
        <f t="shared" si="45"/>
        <v>-188243.1692809487</v>
      </c>
      <c r="C344" s="16">
        <f t="shared" si="41"/>
        <v>1506.4803836193569</v>
      </c>
      <c r="D344" s="16">
        <f t="shared" si="47"/>
        <v>-470.60792320237169</v>
      </c>
      <c r="E344" s="16">
        <f t="shared" si="40"/>
        <v>0</v>
      </c>
      <c r="F344" s="17"/>
      <c r="G344" s="16">
        <f t="shared" si="42"/>
        <v>-189749.64966456805</v>
      </c>
      <c r="H344" s="16">
        <f t="shared" si="43"/>
        <v>342873.7843980217</v>
      </c>
      <c r="I344" s="13">
        <f t="shared" si="46"/>
        <v>50222</v>
      </c>
    </row>
    <row r="345" spans="1:9" x14ac:dyDescent="0.25">
      <c r="A345" s="8">
        <f t="shared" si="44"/>
        <v>332</v>
      </c>
      <c r="B345" s="16">
        <f t="shared" si="45"/>
        <v>-189749.64966456805</v>
      </c>
      <c r="C345" s="16">
        <f t="shared" si="41"/>
        <v>1510.2465845784052</v>
      </c>
      <c r="D345" s="16">
        <f t="shared" si="47"/>
        <v>-474.37412416142007</v>
      </c>
      <c r="E345" s="16">
        <f t="shared" si="40"/>
        <v>0</v>
      </c>
      <c r="F345" s="17"/>
      <c r="G345" s="16">
        <f t="shared" si="42"/>
        <v>-191259.89624914646</v>
      </c>
      <c r="H345" s="16">
        <f t="shared" si="43"/>
        <v>343909.65685843868</v>
      </c>
      <c r="I345" s="13">
        <f t="shared" si="46"/>
        <v>50253</v>
      </c>
    </row>
    <row r="346" spans="1:9" x14ac:dyDescent="0.25">
      <c r="A346" s="8">
        <f t="shared" si="44"/>
        <v>333</v>
      </c>
      <c r="B346" s="16">
        <f t="shared" si="45"/>
        <v>-191259.89624914646</v>
      </c>
      <c r="C346" s="16">
        <f t="shared" si="41"/>
        <v>1514.0222010398513</v>
      </c>
      <c r="D346" s="16">
        <f t="shared" si="47"/>
        <v>-478.14974062286615</v>
      </c>
      <c r="E346" s="16">
        <f t="shared" si="40"/>
        <v>0</v>
      </c>
      <c r="F346" s="17"/>
      <c r="G346" s="16">
        <f t="shared" si="42"/>
        <v>-192773.91845018632</v>
      </c>
      <c r="H346" s="16">
        <f t="shared" si="43"/>
        <v>344945.52931885567</v>
      </c>
      <c r="I346" s="13">
        <f t="shared" si="46"/>
        <v>50284</v>
      </c>
    </row>
    <row r="347" spans="1:9" x14ac:dyDescent="0.25">
      <c r="A347" s="8">
        <f t="shared" si="44"/>
        <v>334</v>
      </c>
      <c r="B347" s="16">
        <f t="shared" si="45"/>
        <v>-192773.91845018632</v>
      </c>
      <c r="C347" s="16">
        <f t="shared" si="41"/>
        <v>1517.8072565424509</v>
      </c>
      <c r="D347" s="16">
        <f t="shared" si="47"/>
        <v>-481.93479612546577</v>
      </c>
      <c r="E347" s="16">
        <f t="shared" si="40"/>
        <v>0</v>
      </c>
      <c r="F347" s="17"/>
      <c r="G347" s="16">
        <f t="shared" si="42"/>
        <v>-194291.72570672876</v>
      </c>
      <c r="H347" s="16">
        <f t="shared" si="43"/>
        <v>345981.40177927265</v>
      </c>
      <c r="I347" s="13">
        <f t="shared" si="46"/>
        <v>50314</v>
      </c>
    </row>
    <row r="348" spans="1:9" x14ac:dyDescent="0.25">
      <c r="A348" s="8">
        <f t="shared" si="44"/>
        <v>335</v>
      </c>
      <c r="B348" s="16">
        <f t="shared" si="45"/>
        <v>-194291.72570672876</v>
      </c>
      <c r="C348" s="16">
        <f t="shared" si="41"/>
        <v>1521.601774683807</v>
      </c>
      <c r="D348" s="16">
        <f t="shared" si="47"/>
        <v>-485.72931426682186</v>
      </c>
      <c r="E348" s="16">
        <f t="shared" si="40"/>
        <v>0</v>
      </c>
      <c r="F348" s="17"/>
      <c r="G348" s="16">
        <f t="shared" si="42"/>
        <v>-195813.32748141256</v>
      </c>
      <c r="H348" s="16">
        <f t="shared" si="43"/>
        <v>347017.27423968964</v>
      </c>
      <c r="I348" s="13">
        <f t="shared" si="46"/>
        <v>50345</v>
      </c>
    </row>
    <row r="349" spans="1:9" x14ac:dyDescent="0.25">
      <c r="A349" s="8">
        <f t="shared" si="44"/>
        <v>336</v>
      </c>
      <c r="B349" s="16">
        <f t="shared" si="45"/>
        <v>-195813.32748141256</v>
      </c>
      <c r="C349" s="16">
        <f t="shared" si="41"/>
        <v>1525.4057791205166</v>
      </c>
      <c r="D349" s="16">
        <f t="shared" si="47"/>
        <v>-489.53331870353139</v>
      </c>
      <c r="E349" s="16">
        <f t="shared" si="40"/>
        <v>0</v>
      </c>
      <c r="F349" s="17"/>
      <c r="G349" s="16">
        <f t="shared" si="42"/>
        <v>-197338.73326053307</v>
      </c>
      <c r="H349" s="16">
        <f t="shared" si="43"/>
        <v>348053.14670010662</v>
      </c>
      <c r="I349" s="13">
        <f t="shared" si="46"/>
        <v>50375</v>
      </c>
    </row>
    <row r="350" spans="1:9" x14ac:dyDescent="0.25">
      <c r="A350" s="8">
        <f t="shared" si="44"/>
        <v>337</v>
      </c>
      <c r="B350" s="16">
        <f t="shared" si="45"/>
        <v>-197338.73326053307</v>
      </c>
      <c r="C350" s="16">
        <f t="shared" si="41"/>
        <v>1529.2192935683179</v>
      </c>
      <c r="D350" s="16">
        <f t="shared" si="47"/>
        <v>-493.3468331513327</v>
      </c>
      <c r="E350" s="16">
        <f t="shared" si="40"/>
        <v>0</v>
      </c>
      <c r="F350" s="17"/>
      <c r="G350" s="16">
        <f t="shared" si="42"/>
        <v>-198867.95255410139</v>
      </c>
      <c r="H350" s="16">
        <f t="shared" si="43"/>
        <v>349089.0191605236</v>
      </c>
      <c r="I350" s="13">
        <f t="shared" si="46"/>
        <v>50406</v>
      </c>
    </row>
    <row r="351" spans="1:9" x14ac:dyDescent="0.25">
      <c r="A351" s="8">
        <f t="shared" si="44"/>
        <v>338</v>
      </c>
      <c r="B351" s="16">
        <f t="shared" si="45"/>
        <v>-198867.95255410139</v>
      </c>
      <c r="C351" s="16">
        <f t="shared" si="41"/>
        <v>1533.0423418022385</v>
      </c>
      <c r="D351" s="16">
        <f t="shared" si="47"/>
        <v>-497.1698813852534</v>
      </c>
      <c r="E351" s="16">
        <f t="shared" si="40"/>
        <v>0</v>
      </c>
      <c r="F351" s="17"/>
      <c r="G351" s="16">
        <f t="shared" si="42"/>
        <v>-200400.99489590363</v>
      </c>
      <c r="H351" s="16">
        <f t="shared" si="43"/>
        <v>350124.89162094059</v>
      </c>
      <c r="I351" s="13">
        <f t="shared" si="46"/>
        <v>50437</v>
      </c>
    </row>
    <row r="352" spans="1:9" x14ac:dyDescent="0.25">
      <c r="A352" s="8">
        <f t="shared" si="44"/>
        <v>339</v>
      </c>
      <c r="B352" s="16">
        <f t="shared" si="45"/>
        <v>-200400.99489590363</v>
      </c>
      <c r="C352" s="16">
        <f t="shared" si="41"/>
        <v>1536.8749476567443</v>
      </c>
      <c r="D352" s="16">
        <f t="shared" si="47"/>
        <v>-501.00248723975909</v>
      </c>
      <c r="E352" s="16">
        <f t="shared" si="40"/>
        <v>0</v>
      </c>
      <c r="F352" s="17"/>
      <c r="G352" s="16">
        <f t="shared" si="42"/>
        <v>-201937.86984356036</v>
      </c>
      <c r="H352" s="16">
        <f t="shared" si="43"/>
        <v>351160.76408135757</v>
      </c>
      <c r="I352" s="13">
        <f t="shared" si="46"/>
        <v>50465</v>
      </c>
    </row>
    <row r="353" spans="1:9" x14ac:dyDescent="0.25">
      <c r="A353" s="8">
        <f t="shared" si="44"/>
        <v>340</v>
      </c>
      <c r="B353" s="16">
        <f t="shared" si="45"/>
        <v>-201937.86984356036</v>
      </c>
      <c r="C353" s="16">
        <f t="shared" si="41"/>
        <v>1540.7171350258861</v>
      </c>
      <c r="D353" s="16">
        <f t="shared" si="47"/>
        <v>-504.8446746089009</v>
      </c>
      <c r="E353" s="16">
        <f t="shared" si="40"/>
        <v>0</v>
      </c>
      <c r="F353" s="17"/>
      <c r="G353" s="16">
        <f t="shared" si="42"/>
        <v>-203478.58697858625</v>
      </c>
      <c r="H353" s="16">
        <f t="shared" si="43"/>
        <v>352196.63654177455</v>
      </c>
      <c r="I353" s="13">
        <f t="shared" si="46"/>
        <v>50496</v>
      </c>
    </row>
    <row r="354" spans="1:9" x14ac:dyDescent="0.25">
      <c r="A354" s="8">
        <f t="shared" si="44"/>
        <v>341</v>
      </c>
      <c r="B354" s="16">
        <f t="shared" si="45"/>
        <v>-203478.58697858625</v>
      </c>
      <c r="C354" s="16">
        <f t="shared" si="41"/>
        <v>1544.5689278634509</v>
      </c>
      <c r="D354" s="16">
        <f t="shared" si="47"/>
        <v>-508.69646744646565</v>
      </c>
      <c r="E354" s="16">
        <f t="shared" si="40"/>
        <v>0</v>
      </c>
      <c r="F354" s="17"/>
      <c r="G354" s="16">
        <f t="shared" si="42"/>
        <v>-205023.15590644968</v>
      </c>
      <c r="H354" s="16">
        <f t="shared" si="43"/>
        <v>353232.50900219154</v>
      </c>
      <c r="I354" s="13">
        <f t="shared" si="46"/>
        <v>50526</v>
      </c>
    </row>
    <row r="355" spans="1:9" x14ac:dyDescent="0.25">
      <c r="A355" s="8">
        <f t="shared" si="44"/>
        <v>342</v>
      </c>
      <c r="B355" s="16">
        <f t="shared" si="45"/>
        <v>-205023.15590644968</v>
      </c>
      <c r="C355" s="16">
        <f t="shared" si="41"/>
        <v>1548.4303501831093</v>
      </c>
      <c r="D355" s="16">
        <f t="shared" si="47"/>
        <v>-512.55788976612416</v>
      </c>
      <c r="E355" s="16">
        <f t="shared" si="40"/>
        <v>0</v>
      </c>
      <c r="F355" s="17"/>
      <c r="G355" s="16">
        <f t="shared" si="42"/>
        <v>-206571.58625663279</v>
      </c>
      <c r="H355" s="16">
        <f t="shared" si="43"/>
        <v>354268.38146260852</v>
      </c>
      <c r="I355" s="13">
        <f t="shared" si="46"/>
        <v>50557</v>
      </c>
    </row>
    <row r="356" spans="1:9" x14ac:dyDescent="0.25">
      <c r="A356" s="8">
        <f t="shared" si="44"/>
        <v>343</v>
      </c>
      <c r="B356" s="16">
        <f t="shared" si="45"/>
        <v>-206571.58625663279</v>
      </c>
      <c r="C356" s="16">
        <f t="shared" si="41"/>
        <v>1552.3014260585671</v>
      </c>
      <c r="D356" s="16">
        <f t="shared" si="47"/>
        <v>-516.42896564158195</v>
      </c>
      <c r="E356" s="16">
        <f t="shared" si="40"/>
        <v>0</v>
      </c>
      <c r="F356" s="17"/>
      <c r="G356" s="16">
        <f t="shared" si="42"/>
        <v>-208123.88768269136</v>
      </c>
      <c r="H356" s="16">
        <f t="shared" si="43"/>
        <v>355304.25392302551</v>
      </c>
      <c r="I356" s="13">
        <f t="shared" si="46"/>
        <v>50587</v>
      </c>
    </row>
    <row r="357" spans="1:9" x14ac:dyDescent="0.25">
      <c r="A357" s="8">
        <f t="shared" si="44"/>
        <v>344</v>
      </c>
      <c r="B357" s="16">
        <f t="shared" si="45"/>
        <v>-208123.88768269136</v>
      </c>
      <c r="C357" s="16">
        <f t="shared" si="41"/>
        <v>1556.1821796237136</v>
      </c>
      <c r="D357" s="16">
        <f t="shared" si="47"/>
        <v>-520.30971920672835</v>
      </c>
      <c r="E357" s="16">
        <f t="shared" si="40"/>
        <v>0</v>
      </c>
      <c r="F357" s="17"/>
      <c r="G357" s="16">
        <f t="shared" si="42"/>
        <v>-209680.06986231508</v>
      </c>
      <c r="H357" s="16">
        <f t="shared" si="43"/>
        <v>356340.12638344249</v>
      </c>
      <c r="I357" s="13">
        <f t="shared" si="46"/>
        <v>50618</v>
      </c>
    </row>
    <row r="358" spans="1:9" x14ac:dyDescent="0.25">
      <c r="A358" s="8">
        <f t="shared" si="44"/>
        <v>345</v>
      </c>
      <c r="B358" s="16">
        <f t="shared" si="45"/>
        <v>-209680.06986231508</v>
      </c>
      <c r="C358" s="16">
        <f t="shared" si="41"/>
        <v>1560.0726350727728</v>
      </c>
      <c r="D358" s="16">
        <f t="shared" si="47"/>
        <v>-524.20017465578769</v>
      </c>
      <c r="E358" s="16">
        <f t="shared" si="40"/>
        <v>0</v>
      </c>
      <c r="F358" s="17"/>
      <c r="G358" s="16">
        <f t="shared" si="42"/>
        <v>-211240.14249738786</v>
      </c>
      <c r="H358" s="16">
        <f t="shared" si="43"/>
        <v>357375.99884385947</v>
      </c>
      <c r="I358" s="13">
        <f t="shared" si="46"/>
        <v>50649</v>
      </c>
    </row>
    <row r="359" spans="1:9" x14ac:dyDescent="0.25">
      <c r="A359" s="8">
        <f t="shared" si="44"/>
        <v>346</v>
      </c>
      <c r="B359" s="16">
        <f t="shared" si="45"/>
        <v>-211240.14249738786</v>
      </c>
      <c r="C359" s="16">
        <f t="shared" si="41"/>
        <v>1563.9728166604548</v>
      </c>
      <c r="D359" s="16">
        <f t="shared" si="47"/>
        <v>-528.10035624346961</v>
      </c>
      <c r="E359" s="16">
        <f t="shared" si="40"/>
        <v>0</v>
      </c>
      <c r="F359" s="17"/>
      <c r="G359" s="16">
        <f t="shared" si="42"/>
        <v>-212804.11531404831</v>
      </c>
      <c r="H359" s="16">
        <f t="shared" si="43"/>
        <v>358411.87130427646</v>
      </c>
      <c r="I359" s="13">
        <f t="shared" si="46"/>
        <v>50679</v>
      </c>
    </row>
    <row r="360" spans="1:9" x14ac:dyDescent="0.25">
      <c r="A360" s="8">
        <f t="shared" si="44"/>
        <v>347</v>
      </c>
      <c r="B360" s="16">
        <f t="shared" si="45"/>
        <v>-212804.11531404831</v>
      </c>
      <c r="C360" s="16">
        <f t="shared" si="41"/>
        <v>1567.8827487021058</v>
      </c>
      <c r="D360" s="16">
        <f t="shared" si="47"/>
        <v>-532.01028828512074</v>
      </c>
      <c r="E360" s="16">
        <f t="shared" si="40"/>
        <v>0</v>
      </c>
      <c r="F360" s="17"/>
      <c r="G360" s="16">
        <f t="shared" si="42"/>
        <v>-214371.99806275041</v>
      </c>
      <c r="H360" s="16">
        <f t="shared" si="43"/>
        <v>359447.74376469344</v>
      </c>
      <c r="I360" s="13">
        <f t="shared" si="46"/>
        <v>50710</v>
      </c>
    </row>
    <row r="361" spans="1:9" x14ac:dyDescent="0.25">
      <c r="A361" s="8">
        <f t="shared" si="44"/>
        <v>348</v>
      </c>
      <c r="B361" s="16">
        <f t="shared" si="45"/>
        <v>-214371.99806275041</v>
      </c>
      <c r="C361" s="16">
        <f t="shared" si="41"/>
        <v>1571.8024555738612</v>
      </c>
      <c r="D361" s="16">
        <f t="shared" si="47"/>
        <v>-535.92999515687598</v>
      </c>
      <c r="E361" s="16">
        <f t="shared" si="40"/>
        <v>0</v>
      </c>
      <c r="F361" s="17"/>
      <c r="G361" s="16">
        <f t="shared" si="42"/>
        <v>-215943.80051832428</v>
      </c>
      <c r="H361" s="16">
        <f t="shared" si="43"/>
        <v>360483.61622511043</v>
      </c>
      <c r="I361" s="13">
        <f t="shared" si="46"/>
        <v>50740</v>
      </c>
    </row>
    <row r="362" spans="1:9" x14ac:dyDescent="0.25">
      <c r="A362" s="8">
        <f t="shared" si="44"/>
        <v>349</v>
      </c>
      <c r="B362" s="16">
        <f t="shared" si="45"/>
        <v>-215943.80051832428</v>
      </c>
      <c r="C362" s="16">
        <f t="shared" si="41"/>
        <v>1575.731961712796</v>
      </c>
      <c r="D362" s="16">
        <f t="shared" si="47"/>
        <v>-539.85950129581067</v>
      </c>
      <c r="E362" s="16">
        <f t="shared" si="40"/>
        <v>0</v>
      </c>
      <c r="F362" s="17"/>
      <c r="G362" s="16">
        <f t="shared" si="42"/>
        <v>-217519.53248003707</v>
      </c>
      <c r="H362" s="16">
        <f t="shared" si="43"/>
        <v>361519.48868552741</v>
      </c>
      <c r="I362" s="13">
        <f t="shared" si="46"/>
        <v>50771</v>
      </c>
    </row>
    <row r="363" spans="1:9" x14ac:dyDescent="0.25">
      <c r="A363" s="8">
        <f t="shared" si="44"/>
        <v>350</v>
      </c>
      <c r="B363" s="16">
        <f t="shared" si="45"/>
        <v>-217519.53248003707</v>
      </c>
      <c r="C363" s="16">
        <f t="shared" si="41"/>
        <v>1579.6712916170777</v>
      </c>
      <c r="D363" s="16">
        <f t="shared" si="47"/>
        <v>-543.79883120009265</v>
      </c>
      <c r="E363" s="16">
        <f t="shared" si="40"/>
        <v>0</v>
      </c>
      <c r="F363" s="17"/>
      <c r="G363" s="16">
        <f t="shared" si="42"/>
        <v>-219099.20377165414</v>
      </c>
      <c r="H363" s="16">
        <f t="shared" si="43"/>
        <v>362555.36114594439</v>
      </c>
      <c r="I363" s="13">
        <f t="shared" si="46"/>
        <v>50802</v>
      </c>
    </row>
    <row r="364" spans="1:9" x14ac:dyDescent="0.25">
      <c r="A364" s="8">
        <f t="shared" si="44"/>
        <v>351</v>
      </c>
      <c r="B364" s="16">
        <f t="shared" si="45"/>
        <v>-219099.20377165414</v>
      </c>
      <c r="C364" s="16">
        <f t="shared" si="41"/>
        <v>1583.6204698461206</v>
      </c>
      <c r="D364" s="16">
        <f t="shared" si="47"/>
        <v>-547.74800942913532</v>
      </c>
      <c r="E364" s="16">
        <f t="shared" si="40"/>
        <v>0</v>
      </c>
      <c r="F364" s="17"/>
      <c r="G364" s="16">
        <f t="shared" si="42"/>
        <v>-220682.82424150026</v>
      </c>
      <c r="H364" s="16">
        <f t="shared" si="43"/>
        <v>363591.23360636138</v>
      </c>
      <c r="I364" s="13">
        <f t="shared" si="46"/>
        <v>50830</v>
      </c>
    </row>
    <row r="365" spans="1:9" x14ac:dyDescent="0.25">
      <c r="A365" s="8">
        <f t="shared" si="44"/>
        <v>352</v>
      </c>
      <c r="B365" s="16">
        <f t="shared" si="45"/>
        <v>-220682.82424150026</v>
      </c>
      <c r="C365" s="16">
        <f t="shared" si="41"/>
        <v>1587.5795210207357</v>
      </c>
      <c r="D365" s="16">
        <f t="shared" si="47"/>
        <v>-551.70706060375062</v>
      </c>
      <c r="E365" s="16">
        <f t="shared" si="40"/>
        <v>0</v>
      </c>
      <c r="F365" s="17"/>
      <c r="G365" s="16">
        <f t="shared" si="42"/>
        <v>-222270.40376252099</v>
      </c>
      <c r="H365" s="16">
        <f t="shared" si="43"/>
        <v>364627.10606677836</v>
      </c>
      <c r="I365" s="13">
        <f t="shared" si="46"/>
        <v>50861</v>
      </c>
    </row>
    <row r="366" spans="1:9" x14ac:dyDescent="0.25">
      <c r="A366" s="8">
        <f t="shared" si="44"/>
        <v>353</v>
      </c>
      <c r="B366" s="16">
        <f t="shared" si="45"/>
        <v>-222270.40376252099</v>
      </c>
      <c r="C366" s="16">
        <f t="shared" si="41"/>
        <v>1591.5484698232876</v>
      </c>
      <c r="D366" s="16">
        <f t="shared" si="47"/>
        <v>-555.67600940630246</v>
      </c>
      <c r="E366" s="16">
        <f t="shared" si="40"/>
        <v>0</v>
      </c>
      <c r="F366" s="17"/>
      <c r="G366" s="16">
        <f t="shared" si="42"/>
        <v>-223861.95223234428</v>
      </c>
      <c r="H366" s="16">
        <f t="shared" si="43"/>
        <v>365662.97852719534</v>
      </c>
      <c r="I366" s="13">
        <f t="shared" si="46"/>
        <v>50891</v>
      </c>
    </row>
    <row r="367" spans="1:9" x14ac:dyDescent="0.25">
      <c r="A367" s="8">
        <f t="shared" si="44"/>
        <v>354</v>
      </c>
      <c r="B367" s="16">
        <f t="shared" si="45"/>
        <v>-223861.95223234428</v>
      </c>
      <c r="C367" s="16">
        <f t="shared" si="41"/>
        <v>1595.5273409978458</v>
      </c>
      <c r="D367" s="16">
        <f t="shared" si="47"/>
        <v>-559.65488058086066</v>
      </c>
      <c r="E367" s="16">
        <f t="shared" si="40"/>
        <v>0</v>
      </c>
      <c r="F367" s="17"/>
      <c r="G367" s="16">
        <f t="shared" si="42"/>
        <v>-225457.47957334213</v>
      </c>
      <c r="H367" s="16">
        <f t="shared" si="43"/>
        <v>366698.85098761233</v>
      </c>
      <c r="I367" s="13">
        <f t="shared" si="46"/>
        <v>50922</v>
      </c>
    </row>
    <row r="368" spans="1:9" x14ac:dyDescent="0.25">
      <c r="A368" s="8">
        <f t="shared" si="44"/>
        <v>355</v>
      </c>
      <c r="B368" s="16">
        <f t="shared" si="45"/>
        <v>-225457.47957334213</v>
      </c>
      <c r="C368" s="16">
        <f t="shared" si="41"/>
        <v>1599.5161593503403</v>
      </c>
      <c r="D368" s="16">
        <f t="shared" si="47"/>
        <v>-563.64369893335527</v>
      </c>
      <c r="E368" s="16">
        <f t="shared" si="40"/>
        <v>0</v>
      </c>
      <c r="F368" s="17"/>
      <c r="G368" s="16">
        <f t="shared" si="42"/>
        <v>-227056.99573269248</v>
      </c>
      <c r="H368" s="16">
        <f t="shared" si="43"/>
        <v>367734.72344802931</v>
      </c>
      <c r="I368" s="13">
        <f t="shared" si="46"/>
        <v>50952</v>
      </c>
    </row>
    <row r="369" spans="1:9" x14ac:dyDescent="0.25">
      <c r="A369" s="8">
        <f t="shared" si="44"/>
        <v>356</v>
      </c>
      <c r="B369" s="16">
        <f t="shared" si="45"/>
        <v>-227056.99573269248</v>
      </c>
      <c r="C369" s="16">
        <f t="shared" si="41"/>
        <v>1603.5149497487164</v>
      </c>
      <c r="D369" s="16">
        <f t="shared" si="47"/>
        <v>-567.6424893317311</v>
      </c>
      <c r="E369" s="16">
        <f t="shared" si="40"/>
        <v>0</v>
      </c>
      <c r="F369" s="17"/>
      <c r="G369" s="16">
        <f t="shared" si="42"/>
        <v>-228660.51068244121</v>
      </c>
      <c r="H369" s="16">
        <f t="shared" si="43"/>
        <v>368770.5959084463</v>
      </c>
      <c r="I369" s="13">
        <f t="shared" si="46"/>
        <v>50983</v>
      </c>
    </row>
    <row r="370" spans="1:9" x14ac:dyDescent="0.25">
      <c r="A370" s="8">
        <f t="shared" si="44"/>
        <v>357</v>
      </c>
      <c r="B370" s="16">
        <f t="shared" si="45"/>
        <v>-228660.51068244121</v>
      </c>
      <c r="C370" s="16">
        <f t="shared" si="41"/>
        <v>1607.5237371230883</v>
      </c>
      <c r="D370" s="16">
        <f t="shared" si="47"/>
        <v>-571.65127670610298</v>
      </c>
      <c r="E370" s="16">
        <f t="shared" si="40"/>
        <v>0</v>
      </c>
      <c r="F370" s="17"/>
      <c r="G370" s="16">
        <f t="shared" si="42"/>
        <v>-230268.0344195643</v>
      </c>
      <c r="H370" s="16">
        <f t="shared" si="43"/>
        <v>369806.46836886328</v>
      </c>
      <c r="I370" s="13">
        <f t="shared" si="46"/>
        <v>51014</v>
      </c>
    </row>
    <row r="371" spans="1:9" x14ac:dyDescent="0.25">
      <c r="A371" s="8">
        <f t="shared" si="44"/>
        <v>358</v>
      </c>
      <c r="B371" s="16">
        <f t="shared" si="45"/>
        <v>-230268.0344195643</v>
      </c>
      <c r="C371" s="16">
        <f t="shared" si="41"/>
        <v>1611.5425464658961</v>
      </c>
      <c r="D371" s="16">
        <f t="shared" si="47"/>
        <v>-575.67008604891078</v>
      </c>
      <c r="E371" s="16">
        <f t="shared" si="40"/>
        <v>0</v>
      </c>
      <c r="F371" s="17"/>
      <c r="G371" s="16">
        <f t="shared" si="42"/>
        <v>-231879.5769660302</v>
      </c>
      <c r="H371" s="16">
        <f t="shared" si="43"/>
        <v>370842.34082928026</v>
      </c>
      <c r="I371" s="13">
        <f t="shared" si="46"/>
        <v>51044</v>
      </c>
    </row>
    <row r="372" spans="1:9" x14ac:dyDescent="0.25">
      <c r="A372" s="8">
        <f t="shared" si="44"/>
        <v>359</v>
      </c>
      <c r="B372" s="16">
        <f t="shared" si="45"/>
        <v>-231879.5769660302</v>
      </c>
      <c r="C372" s="16">
        <f t="shared" si="41"/>
        <v>1615.5714028320608</v>
      </c>
      <c r="D372" s="16">
        <f t="shared" si="47"/>
        <v>-579.69894241507552</v>
      </c>
      <c r="E372" s="16">
        <f t="shared" si="40"/>
        <v>0</v>
      </c>
      <c r="F372" s="17"/>
      <c r="G372" s="16">
        <f t="shared" si="42"/>
        <v>-233495.14836886225</v>
      </c>
      <c r="H372" s="16">
        <f t="shared" si="43"/>
        <v>371878.21328969725</v>
      </c>
      <c r="I372" s="13">
        <f t="shared" si="46"/>
        <v>51075</v>
      </c>
    </row>
    <row r="373" spans="1:9" x14ac:dyDescent="0.25">
      <c r="A373" s="8">
        <f t="shared" si="44"/>
        <v>360</v>
      </c>
      <c r="B373" s="16">
        <f t="shared" si="45"/>
        <v>-233495.14836886225</v>
      </c>
      <c r="C373" s="16">
        <f t="shared" si="41"/>
        <v>1619.6103313391409</v>
      </c>
      <c r="D373" s="16">
        <f t="shared" si="47"/>
        <v>-583.73787092215559</v>
      </c>
      <c r="E373" s="16">
        <f t="shared" si="40"/>
        <v>0</v>
      </c>
      <c r="F373" s="17"/>
      <c r="G373" s="16">
        <f t="shared" si="42"/>
        <v>-235114.7587002014</v>
      </c>
      <c r="H373" s="16">
        <f t="shared" si="43"/>
        <v>372914.08575011423</v>
      </c>
      <c r="I373" s="13">
        <f t="shared" si="46"/>
        <v>51105</v>
      </c>
    </row>
  </sheetData>
  <sheetProtection password="8367" sheet="1" objects="1" scenarios="1" selectLockedCells="1"/>
  <mergeCells count="16">
    <mergeCell ref="A1:A13"/>
    <mergeCell ref="B1:C2"/>
    <mergeCell ref="D1:E8"/>
    <mergeCell ref="F8:H8"/>
    <mergeCell ref="B8:C8"/>
    <mergeCell ref="B12:I12"/>
    <mergeCell ref="D9:I9"/>
    <mergeCell ref="D10:I10"/>
    <mergeCell ref="F6:I7"/>
    <mergeCell ref="F1:I1"/>
    <mergeCell ref="F2:I2"/>
    <mergeCell ref="F3:I3"/>
    <mergeCell ref="F4:I4"/>
    <mergeCell ref="F5:I5"/>
    <mergeCell ref="B11:I11"/>
    <mergeCell ref="B10:C10"/>
  </mergeCells>
  <hyperlinks>
    <hyperlink ref="F6:H7" r:id="rId1" display="visit my website www.CathyWilson.com"/>
  </hyperlinks>
  <pageMargins left="0.75" right="0.75" top="1" bottom="1" header="0.5" footer="0.5"/>
  <pageSetup orientation="portrait" horizontalDpi="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Cathy Wilson Realtor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Mortgage Calculator by Cathy Wilson</dc:title>
  <dc:subject>Mortgage Calculator &amp; Worksheet</dc:subject>
  <dc:creator>Cathy Wilson</dc:creator>
  <cp:lastModifiedBy>twilson11501@live.com</cp:lastModifiedBy>
  <dcterms:created xsi:type="dcterms:W3CDTF">2000-07-11T00:11:08Z</dcterms:created>
  <dcterms:modified xsi:type="dcterms:W3CDTF">2016-01-08T04:01:05Z</dcterms:modified>
  <cp:contentStatus>for release to website</cp:contentStatus>
</cp:coreProperties>
</file>